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eremysuggett/Desktop/HYPERBOLIC TAPERING/"/>
    </mc:Choice>
  </mc:AlternateContent>
  <xr:revisionPtr revIDLastSave="0" documentId="13_ncr:1_{2AF21739-2925-2648-8D13-E17C0C9D004B}" xr6:coauthVersionLast="47" xr6:coauthVersionMax="47" xr10:uidLastSave="{00000000-0000-0000-0000-000000000000}"/>
  <workbookProtection workbookAlgorithmName="SHA-512" workbookHashValue="0WAozZoXKtv2+ShY7sKHM8OXMCLllQ997p6gUzJFCd+WqXM9tH3quRfZKKFebm6uH8Xj2Vq2XfD/pH40v3tOug==" workbookSaltValue="avazFufFgxRuoBEkQOzQEQ==" workbookSpinCount="100000" lockStructure="1"/>
  <bookViews>
    <workbookView xWindow="0" yWindow="500" windowWidth="28800" windowHeight="15720" xr2:uid="{5D5AADC2-1A71-46DE-B4BB-E6ACC12160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D11" i="1" s="1"/>
  <c r="C17" i="1" s="1"/>
  <c r="D17" i="1" l="1"/>
  <c r="E17" i="1" s="1"/>
  <c r="C18" i="1" l="1"/>
  <c r="A18" i="1" l="1"/>
  <c r="B18" i="1"/>
  <c r="D18" i="1"/>
  <c r="E18" i="1" s="1"/>
  <c r="C19" i="1" l="1"/>
  <c r="A19" i="1" l="1"/>
  <c r="B19" i="1"/>
  <c r="D19" i="1"/>
  <c r="C20" i="1" s="1"/>
  <c r="E19" i="1" l="1"/>
  <c r="A20" i="1"/>
  <c r="B20" i="1"/>
  <c r="D20" i="1"/>
  <c r="E20" i="1" s="1"/>
  <c r="C21" i="1" l="1"/>
  <c r="B21" i="1" l="1"/>
  <c r="D21" i="1"/>
  <c r="C22" i="1" s="1"/>
  <c r="A21" i="1"/>
  <c r="A22" i="1" l="1"/>
  <c r="D22" i="1"/>
  <c r="E22" i="1" s="1"/>
  <c r="B22" i="1"/>
  <c r="E21" i="1"/>
  <c r="C23" i="1" l="1"/>
  <c r="A23" i="1" l="1"/>
  <c r="B23" i="1"/>
  <c r="D23" i="1"/>
  <c r="E23" i="1" s="1"/>
  <c r="C24" i="1" l="1"/>
  <c r="A24" i="1" s="1"/>
  <c r="B24" i="1" l="1"/>
  <c r="D24" i="1"/>
  <c r="C25" i="1" s="1"/>
  <c r="D25" i="1" s="1"/>
  <c r="C26" i="1" s="1"/>
  <c r="E24" i="1" l="1"/>
  <c r="A25" i="1"/>
  <c r="A26" i="1" s="1"/>
  <c r="B25" i="1"/>
  <c r="B26" i="1" s="1"/>
  <c r="D26" i="1"/>
  <c r="E26" i="1" s="1"/>
  <c r="E25" i="1"/>
  <c r="C27" i="1" l="1"/>
  <c r="D27" i="1" s="1"/>
  <c r="C28" i="1" s="1"/>
  <c r="B27" i="1" l="1"/>
  <c r="B28" i="1" s="1"/>
  <c r="A27" i="1"/>
  <c r="A28" i="1" s="1"/>
  <c r="E27" i="1"/>
  <c r="D28" i="1"/>
  <c r="E28" i="1" s="1"/>
  <c r="C29" i="1" l="1"/>
  <c r="B29" i="1" l="1"/>
  <c r="A29" i="1"/>
  <c r="D29" i="1"/>
  <c r="E29" i="1" s="1"/>
  <c r="C30" i="1" l="1"/>
  <c r="A30" i="1" s="1"/>
  <c r="D30" i="1" l="1"/>
  <c r="C31" i="1" s="1"/>
  <c r="D31" i="1" s="1"/>
  <c r="B30" i="1"/>
  <c r="E30" i="1" l="1"/>
  <c r="E31" i="1"/>
  <c r="C32" i="1"/>
  <c r="D32" i="1" s="1"/>
  <c r="C33" i="1" s="1"/>
  <c r="A31" i="1"/>
  <c r="B31" i="1"/>
  <c r="B32" i="1" l="1"/>
  <c r="B33" i="1" s="1"/>
  <c r="A32" i="1"/>
  <c r="A33" i="1" s="1"/>
  <c r="E32" i="1"/>
  <c r="D33" i="1"/>
  <c r="E33" i="1" s="1"/>
  <c r="C34" i="1" l="1"/>
  <c r="D34" i="1" s="1"/>
  <c r="C35" i="1" s="1"/>
  <c r="B34" i="1" l="1"/>
  <c r="B35" i="1" s="1"/>
  <c r="A34" i="1"/>
  <c r="A35" i="1" s="1"/>
  <c r="D35" i="1"/>
  <c r="C36" i="1" s="1"/>
  <c r="E34" i="1"/>
  <c r="E35" i="1" l="1"/>
  <c r="B36" i="1"/>
  <c r="D36" i="1"/>
  <c r="E36" i="1" s="1"/>
  <c r="A36" i="1"/>
  <c r="C37" i="1" l="1"/>
  <c r="D37" i="1" l="1"/>
  <c r="C38" i="1" s="1"/>
  <c r="B37" i="1"/>
  <c r="A37" i="1"/>
  <c r="E37" i="1" l="1"/>
  <c r="D38" i="1"/>
  <c r="C39" i="1" s="1"/>
  <c r="B38" i="1"/>
  <c r="A38" i="1"/>
  <c r="E38" i="1" l="1"/>
  <c r="B39" i="1"/>
  <c r="A39" i="1"/>
  <c r="D39" i="1"/>
  <c r="C40" i="1" s="1"/>
  <c r="E39" i="1" l="1"/>
  <c r="A40" i="1"/>
  <c r="B40" i="1"/>
  <c r="D40" i="1"/>
  <c r="C41" i="1" s="1"/>
  <c r="E40" i="1" l="1"/>
  <c r="B41" i="1"/>
  <c r="A41" i="1"/>
  <c r="D41" i="1"/>
  <c r="E41" i="1" s="1"/>
  <c r="C42" i="1" l="1"/>
  <c r="D42" i="1" s="1"/>
  <c r="E42" i="1" s="1"/>
  <c r="C43" i="1" l="1"/>
  <c r="B42" i="1"/>
  <c r="A42" i="1"/>
  <c r="B43" i="1" l="1"/>
  <c r="A43" i="1"/>
  <c r="D43" i="1"/>
  <c r="C44" i="1" s="1"/>
  <c r="B44" i="1" l="1"/>
  <c r="E43" i="1"/>
  <c r="D44" i="1"/>
  <c r="C45" i="1" s="1"/>
  <c r="A44" i="1"/>
  <c r="B45" i="1" l="1"/>
  <c r="E44" i="1"/>
  <c r="A45" i="1"/>
  <c r="D45" i="1"/>
  <c r="C46" i="1" s="1"/>
  <c r="A46" i="1" l="1"/>
  <c r="E45" i="1"/>
  <c r="B46" i="1"/>
  <c r="D46" i="1"/>
  <c r="E46" i="1" s="1"/>
  <c r="C47" i="1" l="1"/>
  <c r="A47" i="1" s="1"/>
  <c r="B47" i="1" l="1"/>
  <c r="D47" i="1"/>
  <c r="C48" i="1" s="1"/>
  <c r="A48" i="1" s="1"/>
  <c r="E47" i="1" l="1"/>
  <c r="B48" i="1"/>
  <c r="D48" i="1"/>
  <c r="C49" i="1" s="1"/>
  <c r="B49" i="1" l="1"/>
  <c r="A49" i="1"/>
  <c r="D49" i="1"/>
  <c r="E49" i="1" s="1"/>
  <c r="E48" i="1"/>
  <c r="C50" i="1" l="1"/>
  <c r="D50" i="1" s="1"/>
  <c r="E50" i="1" s="1"/>
  <c r="A50" i="1" l="1"/>
  <c r="B50" i="1"/>
  <c r="C51" i="1"/>
  <c r="B51" i="1" l="1"/>
  <c r="A51" i="1"/>
  <c r="D51" i="1"/>
  <c r="C52" i="1" s="1"/>
  <c r="D52" i="1" s="1"/>
  <c r="E52" i="1" s="1"/>
  <c r="E51" i="1" l="1"/>
  <c r="A52" i="1"/>
  <c r="C53" i="1"/>
  <c r="B52" i="1"/>
  <c r="A53" i="1" l="1"/>
  <c r="B53" i="1"/>
  <c r="D53" i="1"/>
  <c r="C54" i="1" s="1"/>
  <c r="A54" i="1" l="1"/>
  <c r="E53" i="1"/>
  <c r="D54" i="1"/>
  <c r="E54" i="1" s="1"/>
  <c r="B54" i="1"/>
  <c r="C55" i="1" l="1"/>
  <c r="B55" i="1" s="1"/>
  <c r="D55" i="1" l="1"/>
  <c r="E55" i="1" s="1"/>
  <c r="A55" i="1"/>
  <c r="C56" i="1" l="1"/>
  <c r="B56" i="1" s="1"/>
  <c r="D56" i="1" l="1"/>
  <c r="E56" i="1" s="1"/>
  <c r="A56" i="1"/>
  <c r="C57" i="1"/>
  <c r="D57" i="1" s="1"/>
  <c r="E57" i="1" s="1"/>
  <c r="C58" i="1" l="1"/>
  <c r="D58" i="1" s="1"/>
  <c r="E58" i="1" s="1"/>
  <c r="B57" i="1"/>
  <c r="A57" i="1"/>
  <c r="A58" i="1" l="1"/>
  <c r="B58" i="1"/>
  <c r="C59" i="1"/>
  <c r="B59" i="1" l="1"/>
  <c r="D59" i="1"/>
  <c r="E59" i="1" s="1"/>
  <c r="A59" i="1"/>
  <c r="C60" i="1" l="1"/>
  <c r="D60" i="1" s="1"/>
  <c r="E60" i="1" s="1"/>
  <c r="B60" i="1" l="1"/>
  <c r="C61" i="1"/>
  <c r="D61" i="1" s="1"/>
  <c r="C62" i="1" s="1"/>
  <c r="D62" i="1" s="1"/>
  <c r="E62" i="1" s="1"/>
  <c r="A60" i="1"/>
  <c r="E61" i="1" l="1"/>
  <c r="B61" i="1"/>
  <c r="C63" i="1"/>
  <c r="B62" i="1"/>
  <c r="A61" i="1"/>
  <c r="A62" i="1" s="1"/>
  <c r="B63" i="1" l="1"/>
  <c r="D63" i="1"/>
  <c r="C64" i="1" s="1"/>
  <c r="B64" i="1" s="1"/>
  <c r="A63" i="1"/>
  <c r="E63" i="1"/>
  <c r="A64" i="1" l="1"/>
  <c r="D64" i="1"/>
  <c r="E64" i="1" s="1"/>
  <c r="C65" i="1" l="1"/>
  <c r="D65" i="1" s="1"/>
  <c r="A65" i="1"/>
  <c r="E65" i="1" l="1"/>
  <c r="B65" i="1"/>
  <c r="C66" i="1"/>
  <c r="A66" i="1" s="1"/>
  <c r="B66" i="1"/>
  <c r="D66" i="1"/>
  <c r="C67" i="1" s="1"/>
  <c r="A67" i="1" l="1"/>
  <c r="B67" i="1"/>
  <c r="D67" i="1"/>
  <c r="C68" i="1" s="1"/>
  <c r="E66" i="1"/>
  <c r="B68" i="1" l="1"/>
  <c r="D68" i="1"/>
  <c r="A68" i="1"/>
  <c r="E67" i="1"/>
  <c r="C69" i="1" l="1"/>
  <c r="E68" i="1"/>
  <c r="D69" i="1" l="1"/>
  <c r="C70" i="1" s="1"/>
  <c r="A69" i="1"/>
  <c r="B69" i="1"/>
  <c r="E69" i="1" l="1"/>
  <c r="D70" i="1"/>
  <c r="E70" i="1" s="1"/>
  <c r="B70" i="1"/>
  <c r="A70" i="1"/>
  <c r="C71" i="1"/>
  <c r="D71" i="1" l="1"/>
  <c r="C72" i="1" s="1"/>
  <c r="B71" i="1"/>
  <c r="A71" i="1"/>
  <c r="E71" i="1" l="1"/>
  <c r="D72" i="1"/>
  <c r="C73" i="1" s="1"/>
  <c r="B72" i="1"/>
  <c r="A72" i="1"/>
  <c r="E72" i="1" l="1"/>
  <c r="B73" i="1"/>
  <c r="D73" i="1"/>
  <c r="E73" i="1" s="1"/>
  <c r="A73" i="1"/>
  <c r="C74" i="1"/>
  <c r="D74" i="1" l="1"/>
  <c r="E74" i="1" s="1"/>
  <c r="C75" i="1"/>
  <c r="A74" i="1"/>
  <c r="B74" i="1"/>
  <c r="D75" i="1" l="1"/>
  <c r="E75" i="1" s="1"/>
  <c r="B75" i="1"/>
  <c r="C76" i="1"/>
  <c r="A75" i="1"/>
  <c r="D76" i="1" l="1"/>
  <c r="C77" i="1" s="1"/>
  <c r="A76" i="1"/>
  <c r="B76" i="1"/>
  <c r="E76" i="1" l="1"/>
  <c r="B77" i="1"/>
  <c r="A77" i="1"/>
  <c r="D77" i="1"/>
  <c r="E77" i="1" s="1"/>
  <c r="C78" i="1"/>
  <c r="A78" i="1" l="1"/>
  <c r="B78" i="1"/>
  <c r="D78" i="1"/>
  <c r="E78" i="1" s="1"/>
  <c r="C79" i="1" l="1"/>
  <c r="D79" i="1" l="1"/>
  <c r="E79" i="1" s="1"/>
  <c r="B79" i="1"/>
  <c r="A79" i="1"/>
  <c r="C80" i="1"/>
  <c r="B80" i="1" l="1"/>
  <c r="D80" i="1"/>
  <c r="E80" i="1" s="1"/>
  <c r="A80" i="1"/>
  <c r="C81" i="1"/>
  <c r="A81" i="1" l="1"/>
  <c r="B81" i="1"/>
  <c r="D81" i="1"/>
  <c r="C82" i="1" s="1"/>
  <c r="B82" i="1" s="1"/>
  <c r="E81" i="1" l="1"/>
  <c r="D82" i="1"/>
  <c r="E82" i="1" s="1"/>
  <c r="A82" i="1"/>
  <c r="C83" i="1" l="1"/>
  <c r="A83" i="1" s="1"/>
  <c r="B83" i="1" l="1"/>
  <c r="D83" i="1"/>
  <c r="C84" i="1" l="1"/>
  <c r="E83" i="1"/>
  <c r="B84" i="1" l="1"/>
  <c r="A84" i="1"/>
  <c r="D84" i="1"/>
  <c r="E84" i="1" s="1"/>
  <c r="C85" i="1" l="1"/>
  <c r="B85" i="1" l="1"/>
  <c r="A85" i="1"/>
  <c r="D85" i="1"/>
  <c r="E85" i="1" s="1"/>
  <c r="C86" i="1" l="1"/>
  <c r="A86" i="1" l="1"/>
  <c r="B86" i="1"/>
  <c r="D86" i="1"/>
  <c r="E86" i="1" s="1"/>
  <c r="C87" i="1" l="1"/>
  <c r="A87" i="1" s="1"/>
  <c r="D87" i="1" l="1"/>
  <c r="B87" i="1"/>
  <c r="E87" i="1"/>
  <c r="C88" i="1"/>
  <c r="A88" i="1" l="1"/>
  <c r="B88" i="1"/>
  <c r="D88" i="1"/>
  <c r="E88" i="1" s="1"/>
  <c r="C89" i="1" l="1"/>
  <c r="D89" i="1" l="1"/>
  <c r="C90" i="1" s="1"/>
  <c r="A89" i="1"/>
  <c r="B89" i="1"/>
  <c r="E89" i="1" l="1"/>
  <c r="B90" i="1"/>
  <c r="A90" i="1"/>
  <c r="D90" i="1"/>
  <c r="E90" i="1" s="1"/>
  <c r="C91" i="1" l="1"/>
  <c r="B91" i="1" s="1"/>
  <c r="D91" i="1" l="1"/>
  <c r="C92" i="1" s="1"/>
  <c r="D92" i="1" s="1"/>
  <c r="E92" i="1" s="1"/>
  <c r="A91" i="1"/>
  <c r="A92" i="1"/>
  <c r="B92" i="1"/>
  <c r="E91" i="1" l="1"/>
  <c r="C93" i="1"/>
  <c r="D93" i="1" l="1"/>
  <c r="A93" i="1"/>
  <c r="B93" i="1"/>
  <c r="E93" i="1"/>
  <c r="C94" i="1"/>
  <c r="B94" i="1" l="1"/>
  <c r="D94" i="1"/>
  <c r="C95" i="1" s="1"/>
  <c r="A94" i="1"/>
  <c r="B95" i="1" l="1"/>
  <c r="A95" i="1"/>
  <c r="D95" i="1"/>
  <c r="C96" i="1" s="1"/>
  <c r="E94" i="1"/>
  <c r="E95" i="1" l="1"/>
  <c r="B96" i="1"/>
  <c r="A96" i="1"/>
  <c r="D96" i="1"/>
  <c r="E96" i="1" s="1"/>
  <c r="C97" i="1" l="1"/>
  <c r="A97" i="1" s="1"/>
  <c r="D97" i="1" l="1"/>
  <c r="E97" i="1" s="1"/>
  <c r="B97" i="1"/>
  <c r="C98" i="1"/>
  <c r="B98" i="1" l="1"/>
  <c r="D98" i="1"/>
  <c r="E98" i="1" s="1"/>
  <c r="A98" i="1"/>
  <c r="C99" i="1" l="1"/>
  <c r="D99" i="1" l="1"/>
  <c r="E99" i="1" s="1"/>
  <c r="A99" i="1"/>
  <c r="C100" i="1"/>
  <c r="B99" i="1"/>
  <c r="D100" i="1" l="1"/>
  <c r="E100" i="1" s="1"/>
  <c r="A100" i="1"/>
  <c r="C101" i="1"/>
  <c r="B100" i="1"/>
  <c r="A101" i="1" l="1"/>
  <c r="D101" i="1"/>
  <c r="E101" i="1" s="1"/>
  <c r="B101" i="1"/>
  <c r="C102" i="1" l="1"/>
  <c r="A102" i="1" s="1"/>
  <c r="B102" i="1"/>
  <c r="D102" i="1" l="1"/>
  <c r="C103" i="1" l="1"/>
  <c r="E102" i="1"/>
  <c r="A103" i="1" l="1"/>
  <c r="D103" i="1"/>
  <c r="C104" i="1" s="1"/>
  <c r="B103" i="1"/>
  <c r="B104" i="1" l="1"/>
  <c r="A104" i="1"/>
  <c r="D104" i="1"/>
  <c r="C105" i="1" s="1"/>
  <c r="E103" i="1"/>
  <c r="D105" i="1" l="1"/>
  <c r="E105" i="1"/>
  <c r="A105" i="1"/>
  <c r="C106" i="1"/>
  <c r="B105" i="1"/>
  <c r="E104" i="1"/>
  <c r="D106" i="1" l="1"/>
  <c r="E106" i="1" s="1"/>
  <c r="A106" i="1"/>
  <c r="B106" i="1"/>
  <c r="C107" i="1"/>
  <c r="D107" i="1" s="1"/>
  <c r="A107" i="1" l="1"/>
  <c r="B107" i="1"/>
  <c r="C108" i="1"/>
  <c r="E107" i="1"/>
  <c r="B108" i="1" l="1"/>
  <c r="A108" i="1"/>
  <c r="D108" i="1"/>
  <c r="C109" i="1" s="1"/>
  <c r="E108" i="1" l="1"/>
  <c r="D109" i="1"/>
  <c r="C110" i="1" s="1"/>
  <c r="B109" i="1"/>
  <c r="A109" i="1"/>
  <c r="E109" i="1" l="1"/>
  <c r="A110" i="1"/>
  <c r="B110" i="1"/>
  <c r="D110" i="1"/>
  <c r="E110" i="1" s="1"/>
  <c r="C111" i="1" l="1"/>
  <c r="A111" i="1" s="1"/>
  <c r="D111" i="1" l="1"/>
  <c r="C112" i="1" s="1"/>
  <c r="B111" i="1"/>
  <c r="E111" i="1"/>
  <c r="A112" i="1"/>
  <c r="D112" i="1"/>
  <c r="B112" i="1"/>
  <c r="C113" i="1" l="1"/>
  <c r="E112" i="1"/>
  <c r="B113" i="1" l="1"/>
  <c r="D113" i="1"/>
  <c r="E113" i="1" s="1"/>
  <c r="A113" i="1"/>
  <c r="C114" i="1"/>
  <c r="D114" i="1" l="1"/>
  <c r="A114" i="1"/>
  <c r="C115" i="1"/>
  <c r="E114" i="1"/>
  <c r="B114" i="1"/>
  <c r="D115" i="1" l="1"/>
  <c r="C116" i="1" s="1"/>
  <c r="B115" i="1"/>
  <c r="A115" i="1"/>
  <c r="E115" i="1" l="1"/>
  <c r="D116" i="1"/>
  <c r="C117" i="1" s="1"/>
  <c r="B116" i="1"/>
  <c r="A116" i="1"/>
  <c r="E116" i="1" l="1"/>
  <c r="D117" i="1"/>
  <c r="E117" i="1" s="1"/>
  <c r="B117" i="1"/>
  <c r="A117" i="1"/>
  <c r="C118" i="1" l="1"/>
  <c r="D118" i="1" s="1"/>
  <c r="E118" i="1" s="1"/>
  <c r="A118" i="1" l="1"/>
  <c r="B118" i="1"/>
  <c r="C119" i="1"/>
  <c r="A119" i="1" l="1"/>
  <c r="D119" i="1"/>
  <c r="C120" i="1" s="1"/>
  <c r="B119" i="1"/>
  <c r="E119" i="1" l="1"/>
  <c r="A120" i="1"/>
  <c r="D120" i="1"/>
  <c r="E120" i="1" s="1"/>
  <c r="B120" i="1"/>
  <c r="C121" i="1" l="1"/>
  <c r="B121" i="1" l="1"/>
  <c r="D121" i="1"/>
  <c r="C122" i="1" s="1"/>
  <c r="A121" i="1"/>
  <c r="A122" i="1" l="1"/>
  <c r="D122" i="1"/>
  <c r="C123" i="1" s="1"/>
  <c r="B122" i="1"/>
  <c r="E121" i="1"/>
  <c r="B123" i="1" l="1"/>
  <c r="D123" i="1"/>
  <c r="C124" i="1" s="1"/>
  <c r="A123" i="1"/>
  <c r="E122" i="1"/>
  <c r="A124" i="1" l="1"/>
  <c r="D124" i="1"/>
  <c r="C125" i="1" s="1"/>
  <c r="B124" i="1"/>
  <c r="E123" i="1"/>
  <c r="A125" i="1" l="1"/>
  <c r="B125" i="1"/>
  <c r="D125" i="1"/>
  <c r="C126" i="1" s="1"/>
  <c r="E124" i="1"/>
  <c r="E125" i="1" l="1"/>
  <c r="B126" i="1"/>
  <c r="D126" i="1"/>
  <c r="E126" i="1" s="1"/>
  <c r="A126" i="1"/>
  <c r="C127" i="1" l="1"/>
  <c r="D127" i="1" s="1"/>
  <c r="C128" i="1" s="1"/>
  <c r="A127" i="1" l="1"/>
  <c r="B127" i="1"/>
  <c r="E127" i="1"/>
  <c r="B128" i="1"/>
  <c r="A128" i="1"/>
  <c r="D128" i="1"/>
  <c r="E128" i="1" s="1"/>
  <c r="C129" i="1" l="1"/>
  <c r="B129" i="1" l="1"/>
  <c r="D129" i="1"/>
  <c r="C130" i="1" s="1"/>
  <c r="A129" i="1"/>
  <c r="E129" i="1" l="1"/>
  <c r="A130" i="1"/>
  <c r="B130" i="1"/>
  <c r="D130" i="1"/>
  <c r="E130" i="1" s="1"/>
  <c r="C131" i="1" l="1"/>
  <c r="D131" i="1" l="1"/>
  <c r="E131" i="1" s="1"/>
  <c r="A131" i="1"/>
  <c r="B131" i="1"/>
  <c r="C132" i="1" l="1"/>
  <c r="D132" i="1" l="1"/>
  <c r="E132" i="1" s="1"/>
  <c r="A132" i="1"/>
  <c r="B132" i="1"/>
  <c r="C133" i="1"/>
  <c r="B133" i="1" l="1"/>
  <c r="D133" i="1"/>
  <c r="E133" i="1" s="1"/>
  <c r="A133" i="1"/>
  <c r="C134" i="1" l="1"/>
  <c r="A134" i="1" s="1"/>
  <c r="B134" i="1" l="1"/>
  <c r="D134" i="1"/>
  <c r="C135" i="1" l="1"/>
  <c r="E134" i="1"/>
  <c r="B135" i="1" l="1"/>
  <c r="A135" i="1"/>
  <c r="D135" i="1"/>
  <c r="E135" i="1" s="1"/>
  <c r="C136" i="1" l="1"/>
  <c r="A136" i="1" s="1"/>
  <c r="D136" i="1" l="1"/>
  <c r="B136" i="1"/>
  <c r="E136" i="1" l="1"/>
  <c r="C137" i="1"/>
  <c r="A137" i="1" l="1"/>
  <c r="D137" i="1"/>
  <c r="B137" i="1"/>
  <c r="C138" i="1" l="1"/>
  <c r="E137" i="1"/>
  <c r="B138" i="1" l="1"/>
  <c r="A138" i="1"/>
  <c r="D138" i="1"/>
  <c r="C139" i="1" s="1"/>
  <c r="E138" i="1" l="1"/>
  <c r="B139" i="1"/>
  <c r="D139" i="1"/>
  <c r="C140" i="1" s="1"/>
  <c r="A139" i="1"/>
  <c r="E139" i="1"/>
  <c r="D140" i="1" l="1"/>
  <c r="C141" i="1" s="1"/>
  <c r="B140" i="1"/>
  <c r="A140" i="1"/>
  <c r="E140" i="1"/>
  <c r="A141" i="1" l="1"/>
  <c r="D141" i="1"/>
  <c r="B141" i="1"/>
  <c r="E141" i="1"/>
  <c r="C142" i="1"/>
  <c r="B142" i="1" l="1"/>
  <c r="A142" i="1"/>
  <c r="D142" i="1"/>
  <c r="E142" i="1" l="1"/>
  <c r="C143" i="1"/>
  <c r="A143" i="1" l="1"/>
  <c r="B143" i="1"/>
  <c r="D143" i="1"/>
  <c r="C144" i="1" s="1"/>
  <c r="B144" i="1" l="1"/>
  <c r="A144" i="1"/>
  <c r="D144" i="1"/>
  <c r="E143" i="1"/>
  <c r="C145" i="1" l="1"/>
  <c r="E144" i="1"/>
  <c r="A145" i="1" l="1"/>
  <c r="B145" i="1"/>
  <c r="D145" i="1"/>
  <c r="E145" i="1" s="1"/>
  <c r="C146" i="1" l="1"/>
  <c r="D146" i="1" l="1"/>
  <c r="E146" i="1" s="1"/>
  <c r="B146" i="1"/>
  <c r="A146" i="1"/>
  <c r="C147" i="1"/>
  <c r="A147" i="1" l="1"/>
  <c r="D147" i="1"/>
  <c r="E147" i="1" s="1"/>
  <c r="B147" i="1"/>
  <c r="C148" i="1" l="1"/>
  <c r="B148" i="1"/>
  <c r="A148" i="1"/>
  <c r="D148" i="1"/>
  <c r="C149" i="1" s="1"/>
  <c r="B149" i="1" l="1"/>
  <c r="A149" i="1"/>
  <c r="D149" i="1"/>
  <c r="E149" i="1" s="1"/>
  <c r="E148" i="1"/>
  <c r="C150" i="1" l="1"/>
  <c r="D150" i="1" l="1"/>
  <c r="C151" i="1" s="1"/>
  <c r="A150" i="1"/>
  <c r="B150" i="1"/>
  <c r="A151" i="1" l="1"/>
  <c r="B151" i="1"/>
  <c r="D151" i="1"/>
  <c r="E151" i="1" s="1"/>
  <c r="E150" i="1"/>
  <c r="C152" i="1" l="1"/>
  <c r="A152" i="1" l="1"/>
  <c r="D152" i="1"/>
  <c r="E152" i="1" s="1"/>
  <c r="B152" i="1"/>
  <c r="C153" i="1"/>
  <c r="B153" i="1" l="1"/>
  <c r="D153" i="1"/>
  <c r="E153" i="1" s="1"/>
  <c r="A153" i="1"/>
  <c r="C154" i="1"/>
  <c r="D154" i="1" l="1"/>
  <c r="E154" i="1" s="1"/>
  <c r="A154" i="1"/>
  <c r="B154" i="1"/>
  <c r="C155" i="1"/>
  <c r="D155" i="1" l="1"/>
  <c r="E155" i="1" s="1"/>
  <c r="A155" i="1"/>
  <c r="B155" i="1"/>
  <c r="C156" i="1"/>
  <c r="D156" i="1" l="1"/>
  <c r="E156" i="1" s="1"/>
  <c r="C157" i="1"/>
  <c r="B156" i="1"/>
  <c r="A156" i="1"/>
  <c r="A157" i="1" l="1"/>
  <c r="B157" i="1"/>
  <c r="D157" i="1"/>
  <c r="C158" i="1" s="1"/>
  <c r="B158" i="1" l="1"/>
  <c r="D158" i="1"/>
  <c r="E158" i="1" s="1"/>
  <c r="A158" i="1"/>
  <c r="E157" i="1"/>
  <c r="C159" i="1" l="1"/>
  <c r="A159" i="1" l="1"/>
  <c r="D159" i="1"/>
  <c r="C160" i="1" s="1"/>
  <c r="B159" i="1"/>
  <c r="E159" i="1"/>
  <c r="B160" i="1" l="1"/>
  <c r="D160" i="1"/>
  <c r="E160" i="1" s="1"/>
  <c r="A160" i="1"/>
  <c r="C161" i="1" l="1"/>
  <c r="B161" i="1" l="1"/>
  <c r="D161" i="1"/>
  <c r="E161" i="1" s="1"/>
  <c r="A161" i="1"/>
  <c r="C162" i="1" l="1"/>
  <c r="B162" i="1" l="1"/>
  <c r="D162" i="1"/>
  <c r="E162" i="1" s="1"/>
  <c r="A162" i="1"/>
  <c r="C163" i="1" l="1"/>
  <c r="A163" i="1" l="1"/>
  <c r="D163" i="1"/>
  <c r="E163" i="1" s="1"/>
  <c r="B163" i="1"/>
  <c r="C164" i="1"/>
  <c r="A164" i="1" l="1"/>
  <c r="D164" i="1"/>
  <c r="E164" i="1" s="1"/>
  <c r="B164" i="1"/>
  <c r="C165" i="1" l="1"/>
  <c r="D165" i="1"/>
  <c r="E165" i="1" s="1"/>
  <c r="A165" i="1"/>
  <c r="B165" i="1"/>
  <c r="C166" i="1"/>
  <c r="B166" i="1" l="1"/>
  <c r="D166" i="1"/>
  <c r="E166" i="1" s="1"/>
  <c r="A166" i="1"/>
  <c r="C167" i="1" l="1"/>
  <c r="B167" i="1"/>
  <c r="D167" i="1"/>
  <c r="E167" i="1" s="1"/>
  <c r="A167" i="1"/>
  <c r="C168" i="1" l="1"/>
  <c r="B168" i="1" l="1"/>
  <c r="A168" i="1"/>
  <c r="D168" i="1"/>
  <c r="E168" i="1" s="1"/>
  <c r="C169" i="1" l="1"/>
  <c r="D169" i="1"/>
  <c r="C170" i="1" s="1"/>
  <c r="A169" i="1"/>
  <c r="E169" i="1"/>
  <c r="B169" i="1"/>
  <c r="B170" i="1" l="1"/>
  <c r="A170" i="1"/>
  <c r="D170" i="1"/>
  <c r="C171" i="1" s="1"/>
  <c r="A171" i="1" l="1"/>
  <c r="B171" i="1"/>
  <c r="D171" i="1"/>
  <c r="E171" i="1" s="1"/>
  <c r="C172" i="1"/>
  <c r="E170" i="1"/>
  <c r="A172" i="1" l="1"/>
  <c r="B172" i="1"/>
  <c r="D172" i="1"/>
  <c r="C173" i="1" s="1"/>
  <c r="E172" i="1"/>
  <c r="D173" i="1" l="1"/>
  <c r="C174" i="1" s="1"/>
  <c r="A173" i="1"/>
  <c r="B173" i="1"/>
  <c r="E173" i="1"/>
  <c r="D174" i="1" l="1"/>
  <c r="A174" i="1"/>
  <c r="B174" i="1"/>
  <c r="E174" i="1"/>
  <c r="C175" i="1"/>
  <c r="A175" i="1" l="1"/>
  <c r="B175" i="1"/>
  <c r="D175" i="1"/>
  <c r="E175" i="1" s="1"/>
  <c r="C176" i="1"/>
  <c r="B176" i="1" l="1"/>
  <c r="D176" i="1"/>
  <c r="E176" i="1" s="1"/>
  <c r="A176" i="1"/>
  <c r="C177" i="1" l="1"/>
  <c r="A177" i="1" l="1"/>
  <c r="B177" i="1"/>
  <c r="D177" i="1"/>
  <c r="E177" i="1" s="1"/>
  <c r="C178" i="1" l="1"/>
  <c r="D178" i="1" l="1"/>
  <c r="E178" i="1" s="1"/>
  <c r="B178" i="1"/>
  <c r="A178" i="1"/>
  <c r="C179" i="1"/>
  <c r="D179" i="1" l="1"/>
  <c r="E179" i="1" s="1"/>
  <c r="B179" i="1"/>
  <c r="A179" i="1"/>
  <c r="C180" i="1" l="1"/>
  <c r="A180" i="1" l="1"/>
  <c r="B180" i="1"/>
  <c r="D180" i="1"/>
  <c r="E180" i="1" s="1"/>
  <c r="C181" i="1" l="1"/>
  <c r="A181" i="1" l="1"/>
  <c r="B181" i="1"/>
  <c r="D181" i="1"/>
  <c r="E181" i="1" s="1"/>
  <c r="C182" i="1" l="1"/>
  <c r="A182" i="1"/>
  <c r="B182" i="1"/>
  <c r="D182" i="1"/>
  <c r="C183" i="1" s="1"/>
  <c r="E182" i="1" l="1"/>
  <c r="B183" i="1"/>
  <c r="A183" i="1"/>
  <c r="D183" i="1"/>
  <c r="C184" i="1" s="1"/>
  <c r="E183" i="1"/>
  <c r="A184" i="1" l="1"/>
  <c r="D184" i="1"/>
  <c r="E184" i="1" s="1"/>
  <c r="B184" i="1"/>
  <c r="C185" i="1" l="1"/>
  <c r="B185" i="1" s="1"/>
  <c r="D185" i="1" l="1"/>
  <c r="E185" i="1" s="1"/>
  <c r="A185" i="1"/>
  <c r="C186" i="1"/>
  <c r="A186" i="1" l="1"/>
  <c r="B186" i="1"/>
  <c r="D186" i="1"/>
  <c r="E186" i="1" s="1"/>
  <c r="C187" i="1"/>
  <c r="D187" i="1" l="1"/>
  <c r="E187" i="1" s="1"/>
  <c r="B187" i="1"/>
  <c r="A187" i="1"/>
  <c r="C188" i="1"/>
  <c r="B188" i="1" l="1"/>
  <c r="A188" i="1"/>
  <c r="D188" i="1"/>
  <c r="E188" i="1" s="1"/>
  <c r="C189" i="1"/>
  <c r="B189" i="1" l="1"/>
  <c r="D189" i="1"/>
  <c r="C190" i="1" s="1"/>
  <c r="A189" i="1"/>
  <c r="E189" i="1"/>
  <c r="A190" i="1" l="1"/>
  <c r="D190" i="1"/>
  <c r="C191" i="1" s="1"/>
  <c r="B190" i="1"/>
  <c r="D191" i="1" l="1"/>
  <c r="E191" i="1" s="1"/>
  <c r="C192" i="1"/>
  <c r="A191" i="1"/>
  <c r="B191" i="1"/>
  <c r="E190" i="1"/>
  <c r="B192" i="1" l="1"/>
  <c r="A192" i="1"/>
  <c r="D192" i="1"/>
  <c r="E192" i="1" s="1"/>
  <c r="C193" i="1"/>
  <c r="D193" i="1" l="1"/>
  <c r="E193" i="1" s="1"/>
  <c r="A193" i="1"/>
  <c r="B193" i="1"/>
  <c r="C194" i="1"/>
  <c r="A194" i="1" l="1"/>
  <c r="D194" i="1"/>
  <c r="E194" i="1" s="1"/>
  <c r="B194" i="1"/>
  <c r="C195" i="1"/>
  <c r="B195" i="1" l="1"/>
  <c r="A195" i="1"/>
  <c r="D195" i="1"/>
  <c r="C196" i="1" s="1"/>
  <c r="E195" i="1"/>
  <c r="D196" i="1" l="1"/>
  <c r="E196" i="1" s="1"/>
  <c r="C197" i="1"/>
  <c r="B196" i="1"/>
  <c r="A196" i="1"/>
  <c r="A197" i="1" l="1"/>
  <c r="B197" i="1"/>
  <c r="D197" i="1"/>
  <c r="E197" i="1" s="1"/>
  <c r="C198" i="1" l="1"/>
  <c r="B198" i="1" l="1"/>
  <c r="D198" i="1"/>
  <c r="E198" i="1" s="1"/>
  <c r="C199" i="1"/>
  <c r="A198" i="1"/>
  <c r="D199" i="1" l="1"/>
  <c r="E199" i="1" s="1"/>
  <c r="B199" i="1"/>
  <c r="A199" i="1"/>
  <c r="C200" i="1"/>
  <c r="B200" i="1" l="1"/>
  <c r="A200" i="1"/>
  <c r="D200" i="1"/>
  <c r="E200" i="1" s="1"/>
  <c r="C201" i="1" l="1"/>
  <c r="D201" i="1" l="1"/>
  <c r="C202" i="1" s="1"/>
  <c r="A201" i="1"/>
  <c r="B201" i="1"/>
  <c r="E201" i="1"/>
  <c r="D202" i="1" l="1"/>
  <c r="E202" i="1" s="1"/>
  <c r="B202" i="1"/>
  <c r="A202" i="1"/>
  <c r="C203" i="1"/>
  <c r="D203" i="1" l="1"/>
  <c r="C204" i="1" s="1"/>
  <c r="A203" i="1"/>
  <c r="E203" i="1"/>
  <c r="B203" i="1"/>
  <c r="B204" i="1" s="1"/>
  <c r="D204" i="1" l="1"/>
  <c r="C205" i="1" s="1"/>
  <c r="A204" i="1"/>
  <c r="E204" i="1"/>
  <c r="A205" i="1" l="1"/>
  <c r="D205" i="1"/>
  <c r="C206" i="1" s="1"/>
  <c r="B205" i="1"/>
  <c r="D206" i="1" l="1"/>
  <c r="C207" i="1" s="1"/>
  <c r="A206" i="1"/>
  <c r="B206" i="1"/>
  <c r="E206" i="1"/>
  <c r="E205" i="1"/>
  <c r="A207" i="1" l="1"/>
  <c r="D207" i="1"/>
  <c r="E207" i="1" s="1"/>
  <c r="B207" i="1"/>
  <c r="C208" i="1"/>
  <c r="B208" i="1" l="1"/>
  <c r="A208" i="1"/>
  <c r="D208" i="1"/>
  <c r="C209" i="1" s="1"/>
  <c r="E208" i="1" l="1"/>
  <c r="A209" i="1"/>
  <c r="B209" i="1"/>
  <c r="D209" i="1"/>
  <c r="E209" i="1" s="1"/>
  <c r="C210" i="1" l="1"/>
  <c r="A210" i="1" l="1"/>
  <c r="B210" i="1"/>
  <c r="D210" i="1"/>
  <c r="E210" i="1" s="1"/>
  <c r="C211" i="1" l="1"/>
  <c r="B211" i="1" l="1"/>
  <c r="D211" i="1"/>
  <c r="E211" i="1" s="1"/>
  <c r="A211" i="1"/>
  <c r="C212" i="1" l="1"/>
  <c r="B212" i="1" l="1"/>
  <c r="D212" i="1"/>
  <c r="C213" i="1" s="1"/>
  <c r="A212" i="1"/>
  <c r="E212" i="1"/>
  <c r="A213" i="1" l="1"/>
  <c r="D213" i="1"/>
  <c r="C214" i="1" s="1"/>
  <c r="B213" i="1"/>
  <c r="E213" i="1"/>
  <c r="A214" i="1" l="1"/>
  <c r="B214" i="1"/>
  <c r="D214" i="1"/>
  <c r="C215" i="1" s="1"/>
  <c r="E214" i="1" l="1"/>
  <c r="D215" i="1"/>
  <c r="E215" i="1" s="1"/>
  <c r="B215" i="1"/>
  <c r="A215" i="1"/>
  <c r="C216" i="1" l="1"/>
  <c r="A216" i="1"/>
  <c r="D216" i="1"/>
  <c r="C217" i="1" s="1"/>
  <c r="B216" i="1"/>
  <c r="B217" i="1" l="1"/>
  <c r="D217" i="1"/>
  <c r="E217" i="1" s="1"/>
  <c r="A217" i="1"/>
  <c r="C218" i="1"/>
  <c r="E216" i="1"/>
  <c r="D218" i="1" l="1"/>
  <c r="B218" i="1"/>
  <c r="E218" i="1"/>
  <c r="C219" i="1"/>
  <c r="A218" i="1"/>
  <c r="D219" i="1" l="1"/>
  <c r="C220" i="1" s="1"/>
  <c r="E219" i="1"/>
  <c r="A219" i="1"/>
  <c r="B219" i="1"/>
  <c r="B220" i="1" s="1"/>
  <c r="D220" i="1" l="1"/>
  <c r="C221" i="1" s="1"/>
  <c r="A220" i="1"/>
  <c r="E220" i="1"/>
  <c r="B221" i="1" l="1"/>
  <c r="D221" i="1"/>
  <c r="C222" i="1" s="1"/>
  <c r="A221" i="1"/>
  <c r="E221" i="1"/>
  <c r="A222" i="1" l="1"/>
  <c r="D222" i="1"/>
  <c r="E222" i="1" s="1"/>
  <c r="B222" i="1"/>
  <c r="C223" i="1"/>
  <c r="B223" i="1" l="1"/>
  <c r="D223" i="1"/>
  <c r="C224" i="1" s="1"/>
  <c r="A223" i="1"/>
  <c r="B224" i="1" l="1"/>
  <c r="D224" i="1"/>
  <c r="C225" i="1" s="1"/>
  <c r="A224" i="1"/>
  <c r="E223" i="1"/>
  <c r="E224" i="1" l="1"/>
  <c r="A225" i="1"/>
  <c r="D225" i="1"/>
  <c r="E225" i="1" s="1"/>
  <c r="B225" i="1"/>
  <c r="C226" i="1" l="1"/>
  <c r="D226" i="1"/>
  <c r="C227" i="1" s="1"/>
  <c r="A226" i="1"/>
  <c r="B226" i="1"/>
  <c r="E226" i="1" l="1"/>
  <c r="B227" i="1"/>
  <c r="A227" i="1"/>
  <c r="D227" i="1"/>
  <c r="E227" i="1" s="1"/>
  <c r="C228" i="1"/>
  <c r="B228" i="1" l="1"/>
  <c r="D228" i="1"/>
  <c r="E228" i="1" s="1"/>
  <c r="A228" i="1"/>
  <c r="C229" i="1"/>
  <c r="B229" i="1" l="1"/>
  <c r="D229" i="1"/>
  <c r="E229" i="1" s="1"/>
  <c r="A229" i="1"/>
  <c r="C230" i="1"/>
  <c r="B230" i="1" l="1"/>
  <c r="A230" i="1"/>
  <c r="D230" i="1"/>
  <c r="C231" i="1" s="1"/>
  <c r="A231" i="1" l="1"/>
  <c r="B231" i="1"/>
  <c r="D231" i="1"/>
  <c r="C232" i="1" s="1"/>
  <c r="E230" i="1"/>
  <c r="E231" i="1" l="1"/>
  <c r="A232" i="1"/>
  <c r="B232" i="1"/>
  <c r="D232" i="1"/>
  <c r="C233" i="1" s="1"/>
  <c r="E232" i="1" l="1"/>
  <c r="D233" i="1"/>
  <c r="E233" i="1" s="1"/>
  <c r="B233" i="1"/>
  <c r="A233" i="1"/>
  <c r="C234" i="1"/>
  <c r="A234" i="1" l="1"/>
  <c r="B234" i="1"/>
  <c r="D234" i="1"/>
  <c r="E234" i="1" s="1"/>
  <c r="C235" i="1"/>
  <c r="B235" i="1" l="1"/>
  <c r="A235" i="1"/>
  <c r="D235" i="1"/>
  <c r="E235" i="1" s="1"/>
  <c r="C236" i="1" l="1"/>
  <c r="D236" i="1"/>
  <c r="E236" i="1" s="1"/>
  <c r="B236" i="1"/>
  <c r="A236" i="1"/>
  <c r="C237" i="1"/>
  <c r="B237" i="1" l="1"/>
  <c r="D237" i="1"/>
  <c r="C238" i="1" s="1"/>
  <c r="A237" i="1"/>
  <c r="A238" i="1" l="1"/>
  <c r="B238" i="1"/>
  <c r="D238" i="1"/>
  <c r="E238" i="1" s="1"/>
  <c r="E237" i="1"/>
  <c r="C239" i="1"/>
  <c r="D239" i="1" l="1"/>
  <c r="E239" i="1" s="1"/>
  <c r="C240" i="1"/>
  <c r="A239" i="1"/>
  <c r="B239" i="1"/>
  <c r="A240" i="1" l="1"/>
  <c r="B240" i="1"/>
  <c r="D240" i="1"/>
  <c r="E240" i="1" s="1"/>
  <c r="C241" i="1" l="1"/>
  <c r="A241" i="1"/>
  <c r="B241" i="1"/>
  <c r="D241" i="1"/>
  <c r="E241" i="1" s="1"/>
  <c r="C242" i="1" l="1"/>
  <c r="A242" i="1" s="1"/>
  <c r="D242" i="1" l="1"/>
  <c r="C243" i="1" s="1"/>
  <c r="B242" i="1"/>
  <c r="E242" i="1"/>
  <c r="B243" i="1" l="1"/>
  <c r="A243" i="1"/>
  <c r="D243" i="1"/>
  <c r="C244" i="1" s="1"/>
  <c r="B244" i="1" s="1"/>
  <c r="A244" i="1" l="1"/>
  <c r="D244" i="1"/>
  <c r="E244" i="1" s="1"/>
  <c r="E243" i="1"/>
  <c r="C245" i="1" l="1"/>
  <c r="B245" i="1" s="1"/>
  <c r="D245" i="1" l="1"/>
  <c r="C246" i="1" s="1"/>
  <c r="B246" i="1" s="1"/>
  <c r="A245" i="1"/>
  <c r="E245" i="1" l="1"/>
  <c r="D246" i="1"/>
  <c r="E246" i="1" s="1"/>
  <c r="A246" i="1"/>
  <c r="C247" i="1"/>
  <c r="B247" i="1" l="1"/>
  <c r="D247" i="1"/>
  <c r="A247" i="1"/>
  <c r="C248" i="1" l="1"/>
  <c r="E247" i="1"/>
  <c r="B248" i="1" l="1"/>
  <c r="A248" i="1"/>
  <c r="D248" i="1"/>
  <c r="E248" i="1" s="1"/>
  <c r="C249" i="1" l="1"/>
  <c r="B249" i="1" l="1"/>
  <c r="D249" i="1"/>
  <c r="C250" i="1" s="1"/>
  <c r="A249" i="1"/>
  <c r="E249" i="1"/>
  <c r="D250" i="1" l="1"/>
  <c r="C251" i="1" s="1"/>
  <c r="A250" i="1"/>
  <c r="E250" i="1"/>
  <c r="B250" i="1"/>
  <c r="B251" i="1" l="1"/>
  <c r="A251" i="1"/>
  <c r="D251" i="1"/>
  <c r="E251" i="1" s="1"/>
  <c r="C252" i="1"/>
  <c r="D252" i="1" l="1"/>
  <c r="E252" i="1" s="1"/>
  <c r="B252" i="1"/>
  <c r="A252" i="1"/>
  <c r="C253" i="1"/>
  <c r="A253" i="1" l="1"/>
  <c r="B253" i="1"/>
  <c r="D253" i="1"/>
  <c r="C254" i="1" s="1"/>
  <c r="A254" i="1" l="1"/>
  <c r="B254" i="1"/>
  <c r="D254" i="1"/>
  <c r="C255" i="1" s="1"/>
  <c r="E253" i="1"/>
  <c r="E254" i="1" l="1"/>
  <c r="D255" i="1"/>
  <c r="A255" i="1"/>
  <c r="B255" i="1"/>
  <c r="C256" i="1" l="1"/>
  <c r="E255" i="1"/>
  <c r="D256" i="1" l="1"/>
  <c r="C257" i="1" s="1"/>
  <c r="A256" i="1"/>
  <c r="B256" i="1"/>
  <c r="E256" i="1"/>
  <c r="B257" i="1" l="1"/>
  <c r="D257" i="1"/>
  <c r="E257" i="1" s="1"/>
  <c r="A257" i="1"/>
  <c r="C258" i="1"/>
  <c r="D258" i="1" l="1"/>
  <c r="B258" i="1"/>
  <c r="C259" i="1"/>
  <c r="A258" i="1"/>
  <c r="E258" i="1"/>
  <c r="A259" i="1" l="1"/>
  <c r="B259" i="1"/>
  <c r="D259" i="1"/>
  <c r="C260" i="1" l="1"/>
  <c r="E259" i="1"/>
  <c r="A260" i="1" l="1"/>
  <c r="D260" i="1"/>
  <c r="B260" i="1"/>
  <c r="C261" i="1" l="1"/>
  <c r="E260" i="1"/>
  <c r="A261" i="1" l="1"/>
  <c r="B261" i="1"/>
  <c r="D261" i="1"/>
  <c r="E261" i="1" s="1"/>
  <c r="C262" i="1" l="1"/>
  <c r="B262" i="1"/>
  <c r="D262" i="1"/>
  <c r="E262" i="1" s="1"/>
  <c r="A262" i="1"/>
  <c r="C263" i="1" l="1"/>
  <c r="A263" i="1" s="1"/>
  <c r="D263" i="1"/>
  <c r="E263" i="1" s="1"/>
  <c r="B263" i="1"/>
  <c r="C264" i="1" l="1"/>
  <c r="D264" i="1"/>
  <c r="C265" i="1" s="1"/>
  <c r="B264" i="1"/>
  <c r="A264" i="1"/>
  <c r="E264" i="1" l="1"/>
  <c r="B265" i="1"/>
  <c r="A265" i="1"/>
  <c r="D265" i="1"/>
  <c r="C266" i="1" s="1"/>
  <c r="B266" i="1" l="1"/>
  <c r="A266" i="1"/>
  <c r="D266" i="1"/>
  <c r="E266" i="1" s="1"/>
  <c r="E265" i="1"/>
  <c r="C267" i="1" l="1"/>
  <c r="D267" i="1" s="1"/>
  <c r="B267" i="1"/>
  <c r="A267" i="1"/>
  <c r="C268" i="1" l="1"/>
  <c r="E267" i="1"/>
  <c r="D268" i="1"/>
  <c r="E268" i="1" s="1"/>
  <c r="A268" i="1"/>
  <c r="B268" i="1"/>
  <c r="C269" i="1" l="1"/>
  <c r="B269" i="1" l="1"/>
  <c r="A269" i="1"/>
  <c r="D269" i="1"/>
  <c r="E269" i="1" s="1"/>
  <c r="C270" i="1" l="1"/>
  <c r="D270" i="1" l="1"/>
  <c r="C271" i="1" s="1"/>
  <c r="A270" i="1"/>
  <c r="B270" i="1"/>
  <c r="A271" i="1" l="1"/>
  <c r="D271" i="1"/>
  <c r="C272" i="1" s="1"/>
  <c r="B271" i="1"/>
  <c r="E270" i="1"/>
  <c r="E271" i="1" l="1"/>
  <c r="B272" i="1"/>
  <c r="A272" i="1"/>
  <c r="D272" i="1"/>
  <c r="C273" i="1" s="1"/>
  <c r="E272" i="1" l="1"/>
  <c r="A273" i="1"/>
  <c r="D273" i="1"/>
  <c r="E273" i="1" s="1"/>
  <c r="B273" i="1"/>
  <c r="C274" i="1"/>
  <c r="B274" i="1" l="1"/>
  <c r="A274" i="1"/>
  <c r="D274" i="1"/>
  <c r="E274" i="1" s="1"/>
  <c r="C275" i="1" l="1"/>
  <c r="D275" i="1" l="1"/>
  <c r="E275" i="1" s="1"/>
  <c r="B275" i="1"/>
  <c r="C276" i="1"/>
  <c r="A275" i="1"/>
  <c r="A276" i="1" l="1"/>
  <c r="B276" i="1"/>
  <c r="D276" i="1"/>
  <c r="E276" i="1" s="1"/>
  <c r="C277" i="1" l="1"/>
  <c r="B277" i="1"/>
  <c r="D277" i="1"/>
  <c r="C278" i="1" s="1"/>
  <c r="A277" i="1"/>
  <c r="A278" i="1" l="1"/>
  <c r="D278" i="1"/>
  <c r="E278" i="1" s="1"/>
  <c r="B278" i="1"/>
  <c r="E277" i="1"/>
  <c r="C279" i="1" l="1"/>
  <c r="D279" i="1" l="1"/>
  <c r="C280" i="1" s="1"/>
  <c r="E279" i="1"/>
  <c r="A279" i="1"/>
  <c r="B279" i="1"/>
  <c r="D280" i="1" l="1"/>
  <c r="E280" i="1" s="1"/>
  <c r="B280" i="1"/>
  <c r="A280" i="1"/>
  <c r="C281" i="1" l="1"/>
  <c r="B281" i="1" l="1"/>
  <c r="A281" i="1"/>
  <c r="D281" i="1"/>
  <c r="C282" i="1" s="1"/>
  <c r="E281" i="1" l="1"/>
  <c r="A282" i="1"/>
  <c r="B282" i="1"/>
  <c r="D282" i="1"/>
  <c r="C283" i="1" s="1"/>
  <c r="E282" i="1"/>
  <c r="A283" i="1" l="1"/>
  <c r="D283" i="1"/>
  <c r="C284" i="1" s="1"/>
  <c r="B283" i="1"/>
  <c r="E283" i="1" l="1"/>
  <c r="A284" i="1"/>
  <c r="B284" i="1"/>
  <c r="D284" i="1"/>
  <c r="C285" i="1" s="1"/>
  <c r="E284" i="1" l="1"/>
  <c r="A285" i="1"/>
  <c r="B285" i="1"/>
  <c r="D285" i="1"/>
  <c r="C286" i="1" s="1"/>
  <c r="D286" i="1" l="1"/>
  <c r="E286" i="1" s="1"/>
  <c r="A286" i="1"/>
  <c r="B286" i="1"/>
  <c r="C287" i="1"/>
  <c r="E285" i="1"/>
  <c r="A287" i="1" l="1"/>
  <c r="D287" i="1"/>
  <c r="E287" i="1" s="1"/>
  <c r="B287" i="1"/>
  <c r="C288" i="1"/>
  <c r="A288" i="1" s="1"/>
  <c r="D288" i="1" l="1"/>
  <c r="E288" i="1" s="1"/>
  <c r="B288" i="1"/>
  <c r="C289" i="1" l="1"/>
  <c r="D289" i="1" l="1"/>
  <c r="C290" i="1" s="1"/>
  <c r="B289" i="1"/>
  <c r="A289" i="1"/>
  <c r="E289" i="1"/>
  <c r="D290" i="1" l="1"/>
  <c r="C291" i="1" s="1"/>
  <c r="E290" i="1"/>
  <c r="A290" i="1"/>
  <c r="B290" i="1"/>
  <c r="B291" i="1" l="1"/>
  <c r="A291" i="1"/>
  <c r="D291" i="1"/>
  <c r="E291" i="1" l="1"/>
  <c r="C292" i="1"/>
  <c r="D292" i="1" l="1"/>
  <c r="E292" i="1" s="1"/>
  <c r="A292" i="1"/>
  <c r="C293" i="1"/>
  <c r="B292" i="1"/>
  <c r="B293" i="1" l="1"/>
  <c r="A293" i="1"/>
  <c r="D293" i="1"/>
  <c r="E293" i="1" l="1"/>
  <c r="C294" i="1"/>
  <c r="A294" i="1" l="1"/>
  <c r="D294" i="1"/>
  <c r="E294" i="1" s="1"/>
  <c r="B294" i="1"/>
  <c r="C295" i="1"/>
  <c r="B295" i="1" l="1"/>
  <c r="D295" i="1"/>
  <c r="E295" i="1" s="1"/>
  <c r="A295" i="1"/>
  <c r="C296" i="1" l="1"/>
  <c r="A296" i="1" s="1"/>
  <c r="B296" i="1"/>
  <c r="D296" i="1"/>
  <c r="C297" i="1" s="1"/>
  <c r="D297" i="1" l="1"/>
  <c r="E297" i="1" s="1"/>
  <c r="B297" i="1"/>
  <c r="A297" i="1"/>
  <c r="C298" i="1"/>
  <c r="E296" i="1"/>
  <c r="A298" i="1" l="1"/>
  <c r="D298" i="1"/>
  <c r="B298" i="1"/>
  <c r="E298" i="1" l="1"/>
  <c r="C299" i="1"/>
  <c r="D299" i="1" l="1"/>
  <c r="E299" i="1" s="1"/>
  <c r="B299" i="1"/>
  <c r="C300" i="1"/>
  <c r="A299" i="1"/>
  <c r="D300" i="1" l="1"/>
  <c r="C301" i="1" s="1"/>
  <c r="B300" i="1"/>
  <c r="A300" i="1"/>
  <c r="E300" i="1"/>
  <c r="B301" i="1" l="1"/>
  <c r="A301" i="1"/>
  <c r="D301" i="1"/>
  <c r="E301" i="1" s="1"/>
  <c r="C302" i="1" l="1"/>
  <c r="B302" i="1" l="1"/>
  <c r="A302" i="1"/>
  <c r="D302" i="1"/>
  <c r="C303" i="1" s="1"/>
  <c r="E302" i="1"/>
  <c r="B303" i="1" l="1"/>
  <c r="D303" i="1"/>
  <c r="E303" i="1" s="1"/>
  <c r="A303" i="1"/>
  <c r="C304" i="1" l="1"/>
  <c r="B304" i="1" l="1"/>
  <c r="A304" i="1"/>
  <c r="D304" i="1"/>
  <c r="E304" i="1" s="1"/>
  <c r="C305" i="1" l="1"/>
  <c r="B305" i="1"/>
  <c r="A305" i="1"/>
  <c r="D305" i="1"/>
  <c r="E305" i="1" s="1"/>
  <c r="C306" i="1" l="1"/>
  <c r="B306" i="1" l="1"/>
  <c r="D306" i="1"/>
  <c r="C307" i="1" s="1"/>
  <c r="A306" i="1"/>
  <c r="E306" i="1"/>
  <c r="B307" i="1" l="1"/>
  <c r="D307" i="1"/>
  <c r="C308" i="1" s="1"/>
  <c r="E307" i="1"/>
  <c r="A307" i="1"/>
  <c r="A308" i="1" l="1"/>
  <c r="B308" i="1"/>
  <c r="D308" i="1"/>
  <c r="C309" i="1" s="1"/>
  <c r="E308" i="1" l="1"/>
  <c r="A309" i="1"/>
  <c r="B309" i="1"/>
  <c r="D309" i="1"/>
  <c r="E309" i="1" s="1"/>
  <c r="C310" i="1"/>
  <c r="B310" i="1" l="1"/>
  <c r="A310" i="1"/>
  <c r="D310" i="1"/>
  <c r="E310" i="1" s="1"/>
  <c r="C311" i="1" l="1"/>
  <c r="A311" i="1"/>
  <c r="B311" i="1"/>
  <c r="D311" i="1"/>
  <c r="E311" i="1" s="1"/>
  <c r="C312" i="1"/>
  <c r="B312" i="1" l="1"/>
  <c r="D312" i="1"/>
  <c r="E312" i="1" s="1"/>
  <c r="A312" i="1"/>
  <c r="C313" i="1" l="1"/>
  <c r="B313" i="1" s="1"/>
  <c r="D313" i="1"/>
  <c r="E313" i="1" s="1"/>
  <c r="A313" i="1"/>
  <c r="C314" i="1"/>
  <c r="A314" i="1" l="1"/>
  <c r="B314" i="1"/>
  <c r="D314" i="1"/>
  <c r="C315" i="1" s="1"/>
  <c r="A315" i="1" l="1"/>
  <c r="B315" i="1"/>
  <c r="D315" i="1"/>
  <c r="E315" i="1" s="1"/>
  <c r="E314" i="1"/>
  <c r="C316" i="1" l="1"/>
  <c r="B316" i="1" l="1"/>
  <c r="D316" i="1"/>
  <c r="E316" i="1" s="1"/>
  <c r="A316" i="1"/>
  <c r="C317" i="1" l="1"/>
  <c r="D317" i="1"/>
  <c r="E317" i="1" s="1"/>
  <c r="A317" i="1"/>
  <c r="B317" i="1"/>
  <c r="C318" i="1"/>
  <c r="A318" i="1" l="1"/>
  <c r="B318" i="1"/>
  <c r="D318" i="1"/>
  <c r="C319" i="1" s="1"/>
  <c r="A319" i="1" l="1"/>
  <c r="D319" i="1"/>
  <c r="E319" i="1" s="1"/>
  <c r="B319" i="1"/>
  <c r="E318" i="1"/>
  <c r="C320" i="1" l="1"/>
  <c r="D320" i="1"/>
  <c r="E320" i="1" s="1"/>
  <c r="B320" i="1"/>
  <c r="A320" i="1"/>
  <c r="C321" i="1"/>
  <c r="B321" i="1" l="1"/>
  <c r="D321" i="1"/>
  <c r="E321" i="1" s="1"/>
  <c r="A321" i="1"/>
  <c r="C322" i="1" l="1"/>
  <c r="B322" i="1"/>
  <c r="A322" i="1"/>
  <c r="D322" i="1"/>
  <c r="E322" i="1" s="1"/>
  <c r="C323" i="1" l="1"/>
  <c r="D323" i="1" l="1"/>
  <c r="C324" i="1" s="1"/>
  <c r="E323" i="1"/>
  <c r="B323" i="1"/>
  <c r="A323" i="1"/>
  <c r="B324" i="1" l="1"/>
  <c r="A324" i="1"/>
  <c r="D324" i="1"/>
  <c r="C325" i="1" s="1"/>
  <c r="E324" i="1" l="1"/>
  <c r="D325" i="1"/>
  <c r="E325" i="1" s="1"/>
  <c r="C326" i="1"/>
  <c r="B325" i="1"/>
  <c r="A325" i="1"/>
  <c r="A326" i="1" l="1"/>
  <c r="B326" i="1"/>
  <c r="D326" i="1"/>
  <c r="C327" i="1" s="1"/>
  <c r="E326" i="1" l="1"/>
  <c r="D327" i="1"/>
  <c r="E327" i="1" s="1"/>
  <c r="A327" i="1"/>
  <c r="B327" i="1"/>
  <c r="C328" i="1" l="1"/>
  <c r="A328" i="1"/>
  <c r="D328" i="1"/>
  <c r="E328" i="1" s="1"/>
  <c r="B328" i="1"/>
  <c r="C329" i="1" l="1"/>
  <c r="A329" i="1" s="1"/>
  <c r="D329" i="1"/>
  <c r="E329" i="1" s="1"/>
  <c r="B329" i="1" l="1"/>
  <c r="C330" i="1"/>
  <c r="B330" i="1" l="1"/>
  <c r="A330" i="1"/>
  <c r="D330" i="1"/>
  <c r="E330" i="1" s="1"/>
  <c r="C331" i="1" l="1"/>
  <c r="B331" i="1" l="1"/>
  <c r="D331" i="1"/>
  <c r="C332" i="1" s="1"/>
  <c r="A331" i="1"/>
  <c r="B332" i="1" l="1"/>
  <c r="A332" i="1"/>
  <c r="D332" i="1"/>
  <c r="C333" i="1" s="1"/>
  <c r="E331" i="1"/>
  <c r="A333" i="1" l="1"/>
  <c r="B333" i="1"/>
  <c r="D333" i="1"/>
  <c r="C334" i="1" s="1"/>
  <c r="E332" i="1"/>
  <c r="E333" i="1" l="1"/>
  <c r="D334" i="1"/>
  <c r="E334" i="1" s="1"/>
  <c r="A334" i="1"/>
  <c r="B334" i="1"/>
  <c r="C335" i="1" l="1"/>
  <c r="B335" i="1" l="1"/>
  <c r="D335" i="1"/>
  <c r="E335" i="1" s="1"/>
  <c r="A335" i="1"/>
  <c r="C336" i="1"/>
  <c r="B336" i="1" l="1"/>
  <c r="A336" i="1"/>
  <c r="D336" i="1"/>
  <c r="C337" i="1" s="1"/>
  <c r="B337" i="1" l="1"/>
  <c r="A337" i="1"/>
  <c r="D337" i="1"/>
  <c r="E337" i="1" s="1"/>
  <c r="C338" i="1"/>
  <c r="E336" i="1"/>
  <c r="D338" i="1" l="1"/>
  <c r="E338" i="1" s="1"/>
  <c r="A338" i="1"/>
  <c r="B338" i="1"/>
  <c r="C339" i="1"/>
  <c r="B339" i="1" l="1"/>
  <c r="D339" i="1"/>
  <c r="C340" i="1" s="1"/>
  <c r="A339" i="1"/>
  <c r="E339" i="1" l="1"/>
  <c r="D340" i="1"/>
  <c r="E340" i="1" s="1"/>
  <c r="B340" i="1"/>
  <c r="A340" i="1"/>
  <c r="C341" i="1" l="1"/>
  <c r="A341" i="1" l="1"/>
  <c r="B341" i="1"/>
  <c r="D341" i="1"/>
  <c r="C342" i="1" s="1"/>
  <c r="D342" i="1" l="1"/>
  <c r="E342" i="1" s="1"/>
  <c r="A342" i="1"/>
  <c r="B342" i="1"/>
  <c r="C343" i="1"/>
  <c r="E341" i="1"/>
  <c r="A343" i="1" l="1"/>
  <c r="B343" i="1"/>
  <c r="D343" i="1"/>
  <c r="E343" i="1" s="1"/>
  <c r="C344" i="1" l="1"/>
  <c r="A344" i="1" l="1"/>
  <c r="B344" i="1"/>
  <c r="D344" i="1"/>
  <c r="E344" i="1" s="1"/>
  <c r="C345" i="1"/>
  <c r="D345" i="1" l="1"/>
  <c r="E345" i="1" s="1"/>
  <c r="B345" i="1"/>
  <c r="C346" i="1"/>
  <c r="A345" i="1"/>
  <c r="D346" i="1" l="1"/>
  <c r="E346" i="1" s="1"/>
  <c r="A346" i="1"/>
  <c r="B346" i="1"/>
  <c r="C347" i="1"/>
  <c r="D347" i="1" l="1"/>
  <c r="E347" i="1" s="1"/>
  <c r="B347" i="1"/>
  <c r="A347" i="1"/>
  <c r="C348" i="1"/>
  <c r="A348" i="1" l="1"/>
  <c r="D348" i="1"/>
  <c r="C349" i="1" s="1"/>
  <c r="B348" i="1"/>
  <c r="E348" i="1"/>
  <c r="B349" i="1" l="1"/>
  <c r="A349" i="1"/>
  <c r="D349" i="1"/>
  <c r="E349" i="1" s="1"/>
  <c r="C350" i="1"/>
  <c r="D350" i="1" l="1"/>
  <c r="C351" i="1" s="1"/>
  <c r="A350" i="1"/>
  <c r="E350" i="1"/>
  <c r="B350" i="1"/>
  <c r="D351" i="1" l="1"/>
  <c r="A351" i="1"/>
  <c r="B351" i="1"/>
  <c r="C352" i="1" l="1"/>
  <c r="E351" i="1"/>
  <c r="A352" i="1" l="1"/>
  <c r="B352" i="1"/>
  <c r="D352" i="1"/>
  <c r="E352" i="1" s="1"/>
  <c r="C353" i="1" l="1"/>
  <c r="B353" i="1" l="1"/>
  <c r="D353" i="1"/>
  <c r="E353" i="1" s="1"/>
  <c r="A353" i="1"/>
  <c r="C354" i="1" l="1"/>
  <c r="D354" i="1" l="1"/>
  <c r="E354" i="1" s="1"/>
  <c r="B354" i="1"/>
  <c r="C355" i="1"/>
  <c r="A354" i="1"/>
  <c r="A355" i="1" l="1"/>
  <c r="D355" i="1"/>
  <c r="E355" i="1" s="1"/>
  <c r="B355" i="1"/>
  <c r="C356" i="1" l="1"/>
  <c r="A356" i="1" l="1"/>
  <c r="B356" i="1"/>
  <c r="D356" i="1"/>
  <c r="E356" i="1" s="1"/>
  <c r="C357" i="1" l="1"/>
  <c r="B357" i="1" l="1"/>
  <c r="A357" i="1"/>
  <c r="D357" i="1"/>
  <c r="E357" i="1" s="1"/>
  <c r="C358" i="1" l="1"/>
  <c r="A358" i="1" l="1"/>
  <c r="D358" i="1"/>
  <c r="C359" i="1" s="1"/>
  <c r="E358" i="1"/>
  <c r="B358" i="1"/>
  <c r="D359" i="1" l="1"/>
  <c r="E359" i="1" s="1"/>
  <c r="B359" i="1"/>
  <c r="A359" i="1"/>
  <c r="C360" i="1"/>
  <c r="B360" i="1" l="1"/>
  <c r="A360" i="1"/>
  <c r="D360" i="1"/>
  <c r="C361" i="1" s="1"/>
  <c r="D361" i="1" l="1"/>
  <c r="C362" i="1" s="1"/>
  <c r="A361" i="1"/>
  <c r="B361" i="1"/>
  <c r="E361" i="1"/>
  <c r="E360" i="1"/>
  <c r="B362" i="1" l="1"/>
  <c r="A362" i="1"/>
  <c r="D362" i="1"/>
  <c r="E362" i="1" s="1"/>
  <c r="C363" i="1" l="1"/>
  <c r="A363" i="1" s="1"/>
  <c r="D363" i="1" l="1"/>
  <c r="C364" i="1" s="1"/>
  <c r="B363" i="1"/>
  <c r="B364" i="1"/>
  <c r="D364" i="1"/>
  <c r="C365" i="1" s="1"/>
  <c r="E364" i="1"/>
  <c r="A364" i="1"/>
  <c r="E363" i="1"/>
  <c r="A365" i="1" l="1"/>
  <c r="D365" i="1"/>
  <c r="E365" i="1" s="1"/>
  <c r="B365" i="1"/>
  <c r="C366" i="1" l="1"/>
  <c r="D366" i="1" l="1"/>
  <c r="E366" i="1" s="1"/>
  <c r="B366" i="1"/>
  <c r="A366" i="1"/>
  <c r="C367" i="1"/>
  <c r="B367" i="1" l="1"/>
  <c r="A367" i="1"/>
  <c r="D367" i="1"/>
  <c r="C368" i="1" s="1"/>
  <c r="D368" i="1" l="1"/>
  <c r="C369" i="1" s="1"/>
  <c r="A368" i="1"/>
  <c r="B368" i="1"/>
  <c r="E367" i="1"/>
  <c r="A369" i="1" l="1"/>
  <c r="B369" i="1"/>
  <c r="D369" i="1"/>
  <c r="E369" i="1" s="1"/>
  <c r="E368" i="1"/>
  <c r="C370" i="1" l="1"/>
  <c r="B370" i="1"/>
  <c r="D370" i="1"/>
  <c r="C371" i="1" s="1"/>
  <c r="A370" i="1"/>
  <c r="E370" i="1" l="1"/>
  <c r="A371" i="1"/>
  <c r="B371" i="1"/>
  <c r="D371" i="1"/>
  <c r="C372" i="1" s="1"/>
  <c r="A372" i="1" l="1"/>
  <c r="D372" i="1"/>
  <c r="C373" i="1" s="1"/>
  <c r="B372" i="1"/>
  <c r="E371" i="1"/>
  <c r="D373" i="1" l="1"/>
  <c r="C374" i="1" s="1"/>
  <c r="B373" i="1"/>
  <c r="A373" i="1"/>
  <c r="E373" i="1"/>
  <c r="E372" i="1"/>
  <c r="D374" i="1" l="1"/>
  <c r="C375" i="1" s="1"/>
  <c r="E374" i="1"/>
  <c r="B374" i="1"/>
  <c r="A374" i="1"/>
  <c r="B375" i="1" l="1"/>
  <c r="A375" i="1"/>
  <c r="D375" i="1"/>
  <c r="E375" i="1" s="1"/>
  <c r="C376" i="1" l="1"/>
  <c r="D376" i="1" s="1"/>
  <c r="E376" i="1" s="1"/>
  <c r="A376" i="1" l="1"/>
  <c r="B376" i="1"/>
  <c r="C377" i="1"/>
  <c r="A377" i="1" l="1"/>
  <c r="B377" i="1"/>
  <c r="D377" i="1"/>
  <c r="E377" i="1" s="1"/>
  <c r="C378" i="1" l="1"/>
  <c r="D378" i="1" l="1"/>
  <c r="E378" i="1" s="1"/>
  <c r="C379" i="1"/>
  <c r="A378" i="1"/>
  <c r="B378" i="1"/>
  <c r="A379" i="1" l="1"/>
  <c r="D379" i="1"/>
  <c r="C380" i="1" s="1"/>
  <c r="B379" i="1"/>
  <c r="B380" i="1" l="1"/>
  <c r="D380" i="1"/>
  <c r="E380" i="1" s="1"/>
  <c r="A380" i="1"/>
  <c r="E379" i="1"/>
  <c r="C381" i="1" l="1"/>
  <c r="D381" i="1" l="1"/>
  <c r="C382" i="1" s="1"/>
  <c r="B381" i="1"/>
  <c r="A381" i="1"/>
  <c r="B382" i="1" l="1"/>
  <c r="A382" i="1"/>
  <c r="D382" i="1"/>
  <c r="C383" i="1" s="1"/>
  <c r="E381" i="1"/>
  <c r="A383" i="1" l="1"/>
  <c r="B383" i="1"/>
  <c r="D383" i="1"/>
  <c r="E383" i="1" s="1"/>
  <c r="E382" i="1"/>
  <c r="C384" i="1" l="1"/>
  <c r="A384" i="1" l="1"/>
  <c r="D384" i="1"/>
  <c r="E384" i="1" s="1"/>
  <c r="B384" i="1"/>
  <c r="C385" i="1"/>
  <c r="D385" i="1" l="1"/>
  <c r="E385" i="1" s="1"/>
  <c r="B385" i="1"/>
  <c r="A385" i="1"/>
  <c r="C386" i="1"/>
  <c r="A386" i="1" l="1"/>
  <c r="D386" i="1"/>
  <c r="E386" i="1" s="1"/>
  <c r="B386" i="1"/>
  <c r="C387" i="1" l="1"/>
  <c r="B387" i="1" l="1"/>
  <c r="D387" i="1"/>
  <c r="C388" i="1" s="1"/>
  <c r="E387" i="1"/>
  <c r="A387" i="1"/>
  <c r="B388" i="1" l="1"/>
  <c r="A388" i="1"/>
  <c r="C389" i="1"/>
  <c r="D388" i="1"/>
  <c r="E388" i="1" s="1"/>
  <c r="A389" i="1" l="1"/>
  <c r="D389" i="1"/>
  <c r="C390" i="1" s="1"/>
  <c r="B389" i="1"/>
  <c r="A390" i="1" l="1"/>
  <c r="B390" i="1"/>
  <c r="D390" i="1"/>
  <c r="C391" i="1" s="1"/>
  <c r="E389" i="1"/>
  <c r="E390" i="1" l="1"/>
  <c r="B391" i="1"/>
  <c r="A391" i="1"/>
  <c r="D391" i="1"/>
  <c r="C392" i="1" s="1"/>
  <c r="E391" i="1"/>
  <c r="D392" i="1" l="1"/>
  <c r="C393" i="1" s="1"/>
  <c r="B392" i="1"/>
  <c r="A392" i="1"/>
  <c r="E392" i="1"/>
  <c r="A393" i="1" l="1"/>
  <c r="D393" i="1"/>
  <c r="C394" i="1" s="1"/>
  <c r="B393" i="1"/>
  <c r="E393" i="1"/>
  <c r="D394" i="1" l="1"/>
  <c r="C395" i="1" s="1"/>
  <c r="A394" i="1"/>
  <c r="E394" i="1"/>
  <c r="B394" i="1"/>
  <c r="A395" i="1" l="1"/>
  <c r="D395" i="1"/>
  <c r="E395" i="1" s="1"/>
  <c r="B395" i="1"/>
  <c r="C396" i="1"/>
  <c r="A396" i="1" l="1"/>
  <c r="B396" i="1"/>
  <c r="D396" i="1"/>
  <c r="E396" i="1" s="1"/>
  <c r="C397" i="1" l="1"/>
  <c r="B397" i="1" s="1"/>
  <c r="A397" i="1"/>
  <c r="D397" i="1" l="1"/>
  <c r="E397" i="1" l="1"/>
  <c r="C398" i="1"/>
  <c r="A398" i="1" l="1"/>
  <c r="C399" i="1"/>
  <c r="D398" i="1"/>
  <c r="E398" i="1" s="1"/>
  <c r="B398" i="1"/>
  <c r="B399" i="1" l="1"/>
  <c r="A399" i="1"/>
  <c r="D399" i="1"/>
  <c r="E399" i="1" s="1"/>
  <c r="C400" i="1"/>
  <c r="D400" i="1" s="1"/>
  <c r="C401" i="1" s="1"/>
  <c r="A400" i="1" l="1"/>
  <c r="B400" i="1"/>
  <c r="A401" i="1"/>
  <c r="D401" i="1"/>
  <c r="C402" i="1" s="1"/>
  <c r="B401" i="1"/>
  <c r="E400" i="1"/>
  <c r="E401" i="1" l="1"/>
  <c r="B402" i="1"/>
  <c r="A402" i="1"/>
  <c r="D402" i="1"/>
  <c r="C403" i="1" s="1"/>
  <c r="E402" i="1" l="1"/>
  <c r="D403" i="1"/>
  <c r="E403" i="1" s="1"/>
  <c r="B403" i="1"/>
  <c r="A403" i="1"/>
  <c r="C404" i="1"/>
  <c r="A404" i="1" l="1"/>
  <c r="D404" i="1"/>
  <c r="C405" i="1" s="1"/>
  <c r="B404" i="1"/>
  <c r="E404" i="1"/>
  <c r="A405" i="1" l="1"/>
  <c r="D405" i="1"/>
  <c r="C406" i="1" s="1"/>
  <c r="B405" i="1"/>
  <c r="E405" i="1"/>
  <c r="D406" i="1" l="1"/>
  <c r="E406" i="1" s="1"/>
  <c r="B406" i="1"/>
  <c r="A406" i="1"/>
  <c r="C407" i="1"/>
  <c r="B407" i="1" l="1"/>
  <c r="D407" i="1"/>
  <c r="E407" i="1" s="1"/>
  <c r="A407" i="1"/>
  <c r="C408" i="1" l="1"/>
  <c r="A408" i="1" s="1"/>
  <c r="B408" i="1" l="1"/>
  <c r="D408" i="1"/>
  <c r="E408" i="1" l="1"/>
  <c r="C409" i="1"/>
  <c r="D409" i="1" l="1"/>
  <c r="E409" i="1" s="1"/>
  <c r="A409" i="1"/>
  <c r="B409" i="1"/>
  <c r="C410" i="1"/>
  <c r="B410" i="1" l="1"/>
  <c r="A410" i="1"/>
  <c r="D410" i="1"/>
  <c r="E410" i="1" s="1"/>
  <c r="C411" i="1" l="1"/>
  <c r="D411" i="1" l="1"/>
  <c r="E411" i="1" s="1"/>
  <c r="B411" i="1"/>
  <c r="A411" i="1"/>
  <c r="C412" i="1"/>
  <c r="D412" i="1" l="1"/>
  <c r="B412" i="1"/>
  <c r="A412" i="1"/>
  <c r="E412" i="1" l="1"/>
  <c r="C413" i="1"/>
  <c r="A413" i="1" l="1"/>
  <c r="B413" i="1"/>
  <c r="D413" i="1"/>
  <c r="C414" i="1" s="1"/>
  <c r="E413" i="1"/>
  <c r="A414" i="1" l="1"/>
  <c r="D414" i="1"/>
  <c r="C415" i="1" s="1"/>
  <c r="B414" i="1"/>
  <c r="E414" i="1"/>
  <c r="D415" i="1" l="1"/>
  <c r="C416" i="1" s="1"/>
  <c r="A415" i="1"/>
  <c r="E415" i="1"/>
  <c r="B415" i="1"/>
  <c r="B416" i="1" l="1"/>
  <c r="D416" i="1"/>
  <c r="E416" i="1" s="1"/>
  <c r="A416" i="1"/>
  <c r="C417" i="1" l="1"/>
  <c r="B417" i="1" l="1"/>
  <c r="A417" i="1"/>
  <c r="D417" i="1"/>
  <c r="E417" i="1" s="1"/>
  <c r="C418" i="1"/>
  <c r="A418" i="1" l="1"/>
  <c r="B418" i="1"/>
  <c r="D418" i="1"/>
  <c r="C419" i="1" s="1"/>
  <c r="B419" i="1" l="1"/>
  <c r="D419" i="1"/>
  <c r="C420" i="1" s="1"/>
  <c r="A419" i="1"/>
  <c r="E418" i="1"/>
  <c r="D420" i="1" l="1"/>
  <c r="E420" i="1" s="1"/>
  <c r="B420" i="1"/>
  <c r="A420" i="1"/>
  <c r="C421" i="1"/>
  <c r="E419" i="1"/>
  <c r="A421" i="1" l="1"/>
  <c r="D421" i="1"/>
  <c r="E421" i="1" s="1"/>
  <c r="B421" i="1"/>
  <c r="C422" i="1" l="1"/>
  <c r="A422" i="1" l="1"/>
  <c r="D422" i="1"/>
  <c r="E422" i="1" s="1"/>
  <c r="B422" i="1"/>
  <c r="C423" i="1" l="1"/>
  <c r="D423" i="1" s="1"/>
  <c r="A423" i="1"/>
  <c r="E423" i="1" l="1"/>
  <c r="C424" i="1"/>
  <c r="B423" i="1"/>
  <c r="D424" i="1"/>
  <c r="A424" i="1"/>
  <c r="B424" i="1"/>
  <c r="C425" i="1" l="1"/>
  <c r="E424" i="1"/>
  <c r="D425" i="1" l="1"/>
  <c r="E425" i="1" s="1"/>
  <c r="A425" i="1"/>
  <c r="B425" i="1"/>
  <c r="C426" i="1"/>
  <c r="B426" i="1" l="1"/>
  <c r="A426" i="1"/>
  <c r="D426" i="1"/>
  <c r="C427" i="1" s="1"/>
  <c r="E426" i="1"/>
  <c r="A427" i="1" l="1"/>
  <c r="B427" i="1"/>
  <c r="D427" i="1"/>
  <c r="E427" i="1" s="1"/>
  <c r="C428" i="1" l="1"/>
  <c r="A428" i="1" l="1"/>
  <c r="B428" i="1"/>
  <c r="D428" i="1"/>
  <c r="C429" i="1" s="1"/>
  <c r="E428" i="1" l="1"/>
  <c r="A429" i="1"/>
  <c r="D429" i="1"/>
  <c r="C430" i="1" s="1"/>
  <c r="B429" i="1"/>
  <c r="E429" i="1" l="1"/>
  <c r="B430" i="1"/>
  <c r="D430" i="1"/>
  <c r="E430" i="1" s="1"/>
  <c r="A430" i="1"/>
  <c r="C431" i="1" l="1"/>
  <c r="A431" i="1" l="1"/>
  <c r="D431" i="1"/>
  <c r="C432" i="1" s="1"/>
  <c r="B431" i="1"/>
  <c r="B432" i="1" l="1"/>
  <c r="D432" i="1"/>
  <c r="E432" i="1" s="1"/>
  <c r="A432" i="1"/>
  <c r="C433" i="1"/>
  <c r="E431" i="1"/>
  <c r="D433" i="1" l="1"/>
  <c r="E433" i="1" s="1"/>
  <c r="B433" i="1"/>
  <c r="C434" i="1"/>
  <c r="A433" i="1"/>
  <c r="B434" i="1" l="1"/>
  <c r="A434" i="1"/>
  <c r="D434" i="1"/>
  <c r="E434" i="1" s="1"/>
  <c r="C435" i="1" l="1"/>
  <c r="A435" i="1" l="1"/>
  <c r="D435" i="1"/>
  <c r="E435" i="1" s="1"/>
  <c r="B435" i="1"/>
  <c r="C436" i="1" l="1"/>
  <c r="A436" i="1"/>
  <c r="D436" i="1"/>
  <c r="E436" i="1" s="1"/>
  <c r="B436" i="1"/>
  <c r="C437" i="1"/>
  <c r="D437" i="1" l="1"/>
  <c r="C438" i="1" s="1"/>
  <c r="A437" i="1"/>
  <c r="B437" i="1"/>
  <c r="E437" i="1"/>
  <c r="B438" i="1" l="1"/>
  <c r="A438" i="1"/>
  <c r="D438" i="1"/>
  <c r="C439" i="1" s="1"/>
  <c r="B439" i="1" l="1"/>
  <c r="A439" i="1"/>
  <c r="D439" i="1"/>
  <c r="E439" i="1" s="1"/>
  <c r="C440" i="1"/>
  <c r="E438" i="1"/>
  <c r="A440" i="1" l="1"/>
  <c r="D440" i="1"/>
  <c r="E440" i="1" s="1"/>
  <c r="B440" i="1"/>
  <c r="C441" i="1" l="1"/>
  <c r="B441" i="1" l="1"/>
  <c r="D441" i="1"/>
  <c r="E441" i="1" s="1"/>
  <c r="A441" i="1"/>
  <c r="C442" i="1"/>
  <c r="B442" i="1" l="1"/>
  <c r="A442" i="1"/>
  <c r="D442" i="1"/>
  <c r="C443" i="1" s="1"/>
  <c r="A443" i="1" l="1"/>
  <c r="D443" i="1"/>
  <c r="C444" i="1" s="1"/>
  <c r="B443" i="1"/>
  <c r="E442" i="1"/>
  <c r="A444" i="1" l="1"/>
  <c r="D444" i="1"/>
  <c r="C445" i="1" s="1"/>
  <c r="B444" i="1"/>
  <c r="E444" i="1"/>
  <c r="E443" i="1"/>
  <c r="A445" i="1" l="1"/>
  <c r="B445" i="1"/>
  <c r="D445" i="1"/>
  <c r="C446" i="1" s="1"/>
  <c r="D446" i="1" l="1"/>
  <c r="C447" i="1" s="1"/>
  <c r="A446" i="1"/>
  <c r="B446" i="1"/>
  <c r="E445" i="1"/>
  <c r="B447" i="1" l="1"/>
  <c r="A447" i="1"/>
  <c r="D447" i="1"/>
  <c r="E447" i="1" s="1"/>
  <c r="E446" i="1"/>
  <c r="C448" i="1" l="1"/>
  <c r="D448" i="1" l="1"/>
  <c r="C449" i="1" s="1"/>
  <c r="B448" i="1"/>
  <c r="A448" i="1"/>
  <c r="E448" i="1"/>
  <c r="B449" i="1" l="1"/>
  <c r="A449" i="1"/>
  <c r="D449" i="1"/>
  <c r="C450" i="1" s="1"/>
  <c r="A450" i="1" l="1"/>
  <c r="D450" i="1"/>
  <c r="E450" i="1" s="1"/>
  <c r="B450" i="1"/>
  <c r="C451" i="1"/>
  <c r="E449" i="1"/>
  <c r="A451" i="1" l="1"/>
  <c r="D451" i="1"/>
  <c r="B451" i="1"/>
  <c r="E451" i="1" l="1"/>
  <c r="C452" i="1"/>
  <c r="B452" i="1" l="1"/>
  <c r="D452" i="1"/>
  <c r="E452" i="1" s="1"/>
  <c r="A452" i="1"/>
  <c r="C453" i="1" l="1"/>
  <c r="B453" i="1" l="1"/>
  <c r="A453" i="1"/>
  <c r="D453" i="1"/>
  <c r="E453" i="1" s="1"/>
  <c r="C454" i="1"/>
  <c r="D454" i="1" l="1"/>
  <c r="E454" i="1" s="1"/>
  <c r="A454" i="1"/>
  <c r="B454" i="1"/>
  <c r="C455" i="1"/>
  <c r="D455" i="1" s="1"/>
  <c r="C456" i="1" s="1"/>
  <c r="A455" i="1" l="1"/>
  <c r="B455" i="1"/>
  <c r="B456" i="1" s="1"/>
  <c r="D456" i="1"/>
  <c r="C457" i="1" s="1"/>
  <c r="A456" i="1"/>
  <c r="E455" i="1"/>
  <c r="A457" i="1" l="1"/>
  <c r="D457" i="1"/>
  <c r="E457" i="1" s="1"/>
  <c r="B457" i="1"/>
  <c r="E456" i="1"/>
  <c r="C458" i="1" l="1"/>
  <c r="B458" i="1" l="1"/>
  <c r="A458" i="1"/>
  <c r="D458" i="1"/>
  <c r="E458" i="1" s="1"/>
  <c r="C459" i="1" l="1"/>
  <c r="B459" i="1"/>
  <c r="D459" i="1"/>
  <c r="C460" i="1" s="1"/>
  <c r="A459" i="1"/>
  <c r="B460" i="1" l="1"/>
  <c r="A460" i="1"/>
  <c r="D460" i="1"/>
  <c r="C461" i="1" s="1"/>
  <c r="E460" i="1"/>
  <c r="E459" i="1"/>
  <c r="D461" i="1" l="1"/>
  <c r="C462" i="1" s="1"/>
  <c r="A461" i="1"/>
  <c r="E461" i="1"/>
  <c r="B461" i="1"/>
  <c r="D462" i="1" l="1"/>
  <c r="E462" i="1" s="1"/>
  <c r="B462" i="1"/>
  <c r="C463" i="1"/>
  <c r="A462" i="1"/>
  <c r="A463" i="1" l="1"/>
  <c r="B463" i="1"/>
  <c r="D463" i="1"/>
  <c r="C464" i="1" s="1"/>
  <c r="E463" i="1" l="1"/>
  <c r="B464" i="1"/>
  <c r="A464" i="1"/>
  <c r="D464" i="1"/>
  <c r="C465" i="1" s="1"/>
  <c r="E464" i="1"/>
  <c r="B465" i="1" l="1"/>
  <c r="D465" i="1"/>
  <c r="E465" i="1" s="1"/>
  <c r="A465" i="1"/>
  <c r="C466" i="1"/>
  <c r="D466" i="1" l="1"/>
  <c r="C467" i="1" s="1"/>
  <c r="A466" i="1"/>
  <c r="B466" i="1"/>
  <c r="E466" i="1"/>
  <c r="A467" i="1" l="1"/>
  <c r="B467" i="1"/>
  <c r="D467" i="1"/>
  <c r="E467" i="1" s="1"/>
  <c r="C468" i="1" l="1"/>
  <c r="D468" i="1" l="1"/>
  <c r="E468" i="1" s="1"/>
  <c r="A468" i="1"/>
  <c r="B468" i="1"/>
  <c r="C469" i="1"/>
  <c r="B469" i="1" l="1"/>
  <c r="D469" i="1"/>
  <c r="E469" i="1" s="1"/>
  <c r="A469" i="1"/>
  <c r="C470" i="1" l="1"/>
  <c r="A470" i="1" l="1"/>
  <c r="B470" i="1"/>
  <c r="D470" i="1"/>
  <c r="C471" i="1" s="1"/>
  <c r="E470" i="1"/>
  <c r="A471" i="1" l="1"/>
  <c r="D471" i="1"/>
  <c r="C472" i="1" s="1"/>
  <c r="B471" i="1"/>
  <c r="B472" i="1" l="1"/>
  <c r="A472" i="1"/>
  <c r="D472" i="1"/>
  <c r="C473" i="1" s="1"/>
  <c r="E471" i="1"/>
  <c r="B473" i="1" l="1"/>
  <c r="D473" i="1"/>
  <c r="E473" i="1" s="1"/>
  <c r="A473" i="1"/>
  <c r="E472" i="1"/>
  <c r="C474" i="1" l="1"/>
  <c r="D474" i="1" s="1"/>
  <c r="B474" i="1"/>
  <c r="A474" i="1"/>
  <c r="E474" i="1" l="1"/>
  <c r="C475" i="1"/>
  <c r="B475" i="1" s="1"/>
  <c r="D475" i="1" l="1"/>
  <c r="E475" i="1" s="1"/>
  <c r="A475" i="1"/>
  <c r="C476" i="1"/>
  <c r="B476" i="1" l="1"/>
  <c r="D476" i="1"/>
  <c r="C477" i="1" s="1"/>
  <c r="A476" i="1"/>
  <c r="B477" i="1" l="1"/>
  <c r="D477" i="1"/>
  <c r="C478" i="1" s="1"/>
  <c r="A477" i="1"/>
  <c r="E477" i="1"/>
  <c r="E476" i="1"/>
  <c r="A478" i="1" l="1"/>
  <c r="B478" i="1"/>
  <c r="D478" i="1"/>
  <c r="C479" i="1" s="1"/>
  <c r="E478" i="1" l="1"/>
  <c r="D479" i="1"/>
  <c r="C480" i="1" s="1"/>
  <c r="B479" i="1"/>
  <c r="A479" i="1"/>
  <c r="E479" i="1"/>
  <c r="D480" i="1" l="1"/>
  <c r="E480" i="1" s="1"/>
  <c r="B480" i="1"/>
  <c r="A480" i="1"/>
  <c r="C481" i="1"/>
  <c r="B481" i="1" l="1"/>
  <c r="A481" i="1"/>
  <c r="D481" i="1"/>
  <c r="C482" i="1" s="1"/>
  <c r="E481" i="1" l="1"/>
  <c r="B482" i="1"/>
  <c r="D482" i="1"/>
  <c r="C483" i="1" s="1"/>
  <c r="A482" i="1"/>
  <c r="E482" i="1"/>
  <c r="D483" i="1" l="1"/>
  <c r="C484" i="1" s="1"/>
  <c r="B483" i="1"/>
  <c r="A483" i="1"/>
  <c r="E483" i="1"/>
  <c r="D484" i="1" l="1"/>
  <c r="C485" i="1" s="1"/>
  <c r="B484" i="1"/>
  <c r="A484" i="1"/>
  <c r="E484" i="1"/>
  <c r="D485" i="1" l="1"/>
  <c r="E485" i="1" s="1"/>
  <c r="C486" i="1"/>
  <c r="B485" i="1"/>
  <c r="A485" i="1"/>
  <c r="D486" i="1" l="1"/>
  <c r="E486" i="1" s="1"/>
  <c r="A486" i="1"/>
  <c r="B486" i="1"/>
  <c r="C487" i="1"/>
  <c r="B487" i="1" l="1"/>
  <c r="D487" i="1"/>
  <c r="C488" i="1" s="1"/>
  <c r="A487" i="1"/>
  <c r="A488" i="1" l="1"/>
  <c r="B488" i="1"/>
  <c r="D488" i="1"/>
  <c r="E488" i="1" s="1"/>
  <c r="E487" i="1"/>
  <c r="C489" i="1" l="1"/>
  <c r="B489" i="1"/>
  <c r="A489" i="1"/>
  <c r="D489" i="1"/>
  <c r="E489" i="1" s="1"/>
  <c r="C490" i="1" l="1"/>
  <c r="D490" i="1" l="1"/>
  <c r="C491" i="1" s="1"/>
  <c r="B490" i="1"/>
  <c r="E490" i="1"/>
  <c r="A490" i="1"/>
  <c r="B491" i="1" l="1"/>
  <c r="D491" i="1"/>
  <c r="C492" i="1" s="1"/>
  <c r="A491" i="1"/>
  <c r="D492" i="1" l="1"/>
  <c r="E492" i="1" s="1"/>
  <c r="A492" i="1"/>
  <c r="B492" i="1"/>
  <c r="C493" i="1"/>
  <c r="E491" i="1"/>
  <c r="A493" i="1" l="1"/>
  <c r="D493" i="1"/>
  <c r="E493" i="1" s="1"/>
  <c r="B493" i="1"/>
  <c r="C494" i="1" l="1"/>
  <c r="D494" i="1" l="1"/>
  <c r="E494" i="1" s="1"/>
  <c r="B494" i="1"/>
  <c r="A494" i="1"/>
  <c r="C495" i="1"/>
  <c r="B495" i="1" l="1"/>
  <c r="D495" i="1"/>
  <c r="E495" i="1" s="1"/>
  <c r="A495" i="1"/>
  <c r="C496" i="1" l="1"/>
  <c r="B496" i="1" s="1"/>
  <c r="A496" i="1"/>
  <c r="D496" i="1" l="1"/>
  <c r="C497" i="1" s="1"/>
  <c r="A497" i="1" s="1"/>
  <c r="E496" i="1"/>
  <c r="D497" i="1" l="1"/>
  <c r="C498" i="1" s="1"/>
  <c r="E497" i="1"/>
  <c r="B497" i="1"/>
  <c r="B498" i="1" s="1"/>
  <c r="A498" i="1"/>
  <c r="D498" i="1"/>
  <c r="C499" i="1" s="1"/>
  <c r="D499" i="1" l="1"/>
  <c r="C500" i="1" s="1"/>
  <c r="A499" i="1"/>
  <c r="B499" i="1"/>
  <c r="E499" i="1"/>
  <c r="E498" i="1"/>
  <c r="D500" i="1" l="1"/>
  <c r="C501" i="1" s="1"/>
  <c r="B500" i="1"/>
  <c r="A500" i="1"/>
  <c r="E500" i="1"/>
  <c r="D501" i="1" l="1"/>
  <c r="E501" i="1" s="1"/>
  <c r="B501" i="1"/>
  <c r="L1" i="1" s="1"/>
  <c r="A501" i="1"/>
  <c r="L2" i="1" s="1"/>
</calcChain>
</file>

<file path=xl/sharedStrings.xml><?xml version="1.0" encoding="utf-8"?>
<sst xmlns="http://schemas.openxmlformats.org/spreadsheetml/2006/main" count="23" uniqueCount="22">
  <si>
    <t>Taper Schedule  -  Weighing Doses</t>
  </si>
  <si>
    <t>Duration:</t>
  </si>
  <si>
    <t>1. Fill in the green colored cells to find your average weight of material in capsule (or tablets).</t>
  </si>
  <si>
    <t>End date:</t>
  </si>
  <si>
    <t>2. Fill in the blue colored cells to create your taper schedule.</t>
  </si>
  <si>
    <t>4. Cells are prefilled with an example. Your weights will be different.</t>
  </si>
  <si>
    <t>5. Be sure to set your scale to grams, and that it records 3 digits to the right of the decimal point (0.000).</t>
  </si>
  <si>
    <t>6. Suggested taper rate is 5-10% with a 30 day hold between reductions.</t>
  </si>
  <si>
    <t>Optional Averaging:</t>
  </si>
  <si>
    <t>Avg:</t>
  </si>
  <si>
    <t>Average weight (1 capsule content or tablet):</t>
  </si>
  <si>
    <t>Grams</t>
  </si>
  <si>
    <t>Your taper reduction rate:</t>
  </si>
  <si>
    <t>%</t>
  </si>
  <si>
    <t>Days between tapers:</t>
  </si>
  <si>
    <t>Date</t>
  </si>
  <si>
    <t>Week#</t>
  </si>
  <si>
    <t>Dosage</t>
  </si>
  <si>
    <t>3. Check and adjust your start date (Cell A17).</t>
  </si>
  <si>
    <r>
      <t xml:space="preserve">7. To </t>
    </r>
    <r>
      <rPr>
        <b/>
        <sz val="11"/>
        <color theme="1"/>
        <rFont val="Arial"/>
        <family val="2"/>
      </rPr>
      <t>print</t>
    </r>
    <r>
      <rPr>
        <sz val="11"/>
        <color theme="1"/>
        <rFont val="Arial"/>
        <family val="2"/>
      </rPr>
      <t xml:space="preserve">, highlight your chart, select </t>
    </r>
    <r>
      <rPr>
        <b/>
        <sz val="11"/>
        <color rgb="FF7030A0"/>
        <rFont val="Arial"/>
        <family val="2"/>
      </rPr>
      <t>Page Layout</t>
    </r>
    <r>
      <rPr>
        <sz val="11"/>
        <color rgb="FF7030A0"/>
        <rFont val="Arial"/>
        <family val="2"/>
      </rPr>
      <t xml:space="preserve">, </t>
    </r>
    <r>
      <rPr>
        <b/>
        <sz val="11"/>
        <color rgb="FF7030A0"/>
        <rFont val="Arial"/>
        <family val="2"/>
      </rPr>
      <t>Print Area</t>
    </r>
    <r>
      <rPr>
        <sz val="11"/>
        <color rgb="FF7030A0"/>
        <rFont val="Arial"/>
        <family val="2"/>
      </rPr>
      <t xml:space="preserve">, </t>
    </r>
    <r>
      <rPr>
        <b/>
        <sz val="11"/>
        <color rgb="FF7030A0"/>
        <rFont val="Arial"/>
        <family val="2"/>
      </rPr>
      <t>Set Print Area</t>
    </r>
    <r>
      <rPr>
        <sz val="11"/>
        <color rgb="FF7030A0"/>
        <rFont val="Arial"/>
        <family val="2"/>
      </rPr>
      <t>,</t>
    </r>
    <r>
      <rPr>
        <sz val="11"/>
        <color theme="1"/>
        <rFont val="Arial"/>
        <family val="2"/>
      </rPr>
      <t xml:space="preserve"> then </t>
    </r>
    <r>
      <rPr>
        <sz val="11"/>
        <rFont val="Arial"/>
        <family val="2"/>
      </rPr>
      <t>select</t>
    </r>
    <r>
      <rPr>
        <sz val="11"/>
        <color rgb="FF7030A0"/>
        <rFont val="Arial"/>
        <family val="2"/>
      </rPr>
      <t xml:space="preserve"> </t>
    </r>
    <r>
      <rPr>
        <b/>
        <sz val="11"/>
        <color rgb="FF7030A0"/>
        <rFont val="Arial"/>
        <family val="2"/>
      </rPr>
      <t>Print</t>
    </r>
    <r>
      <rPr>
        <sz val="11"/>
        <color theme="1"/>
        <rFont val="Arial"/>
        <family val="2"/>
      </rPr>
      <t>.</t>
    </r>
  </si>
  <si>
    <r>
      <rPr>
        <b/>
        <u/>
        <sz val="11"/>
        <color rgb="FFFF0000"/>
        <rFont val="Arial"/>
        <family val="2"/>
      </rPr>
      <t>IGNORE THIS</t>
    </r>
    <r>
      <rPr>
        <b/>
        <sz val="11"/>
        <color rgb="FFFF0000"/>
        <rFont val="Arial"/>
        <family val="2"/>
      </rPr>
      <t xml:space="preserve">  </t>
    </r>
    <r>
      <rPr>
        <b/>
        <sz val="11"/>
        <rFont val="Arial"/>
        <family val="2"/>
      </rPr>
      <t>Removed</t>
    </r>
  </si>
  <si>
    <r>
      <t xml:space="preserve">USE THIS </t>
    </r>
    <r>
      <rPr>
        <b/>
        <u/>
        <sz val="11"/>
        <rFont val="Arial"/>
        <family val="2"/>
      </rPr>
      <t>Consumed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</si>
</sst>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mm/dd/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u/>
      <sz val="16"/>
      <color rgb="FF7030A0"/>
      <name val="Arial"/>
      <family val="2"/>
    </font>
    <font>
      <sz val="11"/>
      <color rgb="FF7030A0"/>
      <name val="Calibri"/>
      <family val="2"/>
      <scheme val="minor"/>
    </font>
    <font>
      <b/>
      <sz val="11"/>
      <color rgb="FF7030A0"/>
      <name val="Arial"/>
      <family val="2"/>
    </font>
    <font>
      <sz val="11"/>
      <color rgb="FF7030A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u/>
      <sz val="11"/>
      <color rgb="FFFF0000"/>
      <name val="Arial"/>
      <family val="2"/>
    </font>
    <font>
      <u/>
      <sz val="11"/>
      <color theme="1"/>
      <name val="Calibri"/>
      <family val="2"/>
      <scheme val="minor"/>
    </font>
    <font>
      <b/>
      <u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5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15" xfId="0" applyBorder="1"/>
    <xf numFmtId="0" fontId="0" fillId="0" borderId="16" xfId="0" applyBorder="1"/>
    <xf numFmtId="0" fontId="0" fillId="2" borderId="3" xfId="0" applyFill="1" applyBorder="1"/>
    <xf numFmtId="0" fontId="0" fillId="2" borderId="4" xfId="0" applyFill="1" applyBorder="1"/>
    <xf numFmtId="0" fontId="2" fillId="2" borderId="6" xfId="0" applyFont="1" applyFill="1" applyBorder="1"/>
    <xf numFmtId="0" fontId="2" fillId="2" borderId="0" xfId="0" applyFont="1" applyFill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10" xfId="0" applyFont="1" applyFill="1" applyBorder="1"/>
    <xf numFmtId="0" fontId="2" fillId="2" borderId="9" xfId="0" applyFont="1" applyFill="1" applyBorder="1"/>
    <xf numFmtId="0" fontId="1" fillId="0" borderId="14" xfId="0" applyFont="1" applyBorder="1"/>
    <xf numFmtId="0" fontId="4" fillId="2" borderId="2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9" fontId="5" fillId="0" borderId="0" xfId="0" applyNumberFormat="1" applyFont="1" applyAlignment="1">
      <alignment horizontal="center"/>
    </xf>
    <xf numFmtId="9" fontId="3" fillId="0" borderId="0" xfId="0" applyNumberFormat="1" applyFont="1" applyAlignment="1">
      <alignment horizontal="center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0" fillId="3" borderId="12" xfId="0" applyFill="1" applyBorder="1" applyProtection="1">
      <protection locked="0"/>
    </xf>
    <xf numFmtId="165" fontId="4" fillId="4" borderId="17" xfId="0" applyNumberFormat="1" applyFont="1" applyFill="1" applyBorder="1" applyAlignment="1" applyProtection="1">
      <alignment horizontal="center"/>
      <protection locked="0"/>
    </xf>
    <xf numFmtId="0" fontId="4" fillId="2" borderId="17" xfId="0" applyFont="1" applyFill="1" applyBorder="1" applyAlignment="1">
      <alignment horizontal="center" vertical="center"/>
    </xf>
    <xf numFmtId="164" fontId="0" fillId="6" borderId="13" xfId="0" applyNumberFormat="1" applyFill="1" applyBorder="1"/>
    <xf numFmtId="164" fontId="0" fillId="6" borderId="14" xfId="0" applyNumberFormat="1" applyFill="1" applyBorder="1"/>
    <xf numFmtId="0" fontId="6" fillId="2" borderId="5" xfId="0" applyFont="1" applyFill="1" applyBorder="1"/>
    <xf numFmtId="0" fontId="7" fillId="2" borderId="3" xfId="0" applyFont="1" applyFill="1" applyBorder="1"/>
    <xf numFmtId="164" fontId="7" fillId="2" borderId="3" xfId="0" applyNumberFormat="1" applyFont="1" applyFill="1" applyBorder="1"/>
    <xf numFmtId="164" fontId="2" fillId="2" borderId="0" xfId="0" applyNumberFormat="1" applyFont="1" applyFill="1"/>
    <xf numFmtId="164" fontId="2" fillId="2" borderId="10" xfId="0" applyNumberFormat="1" applyFont="1" applyFill="1" applyBorder="1"/>
    <xf numFmtId="164" fontId="0" fillId="0" borderId="0" xfId="0" applyNumberFormat="1"/>
    <xf numFmtId="164" fontId="0" fillId="3" borderId="12" xfId="0" applyNumberFormat="1" applyFill="1" applyBorder="1" applyProtection="1">
      <protection locked="0"/>
    </xf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" fontId="0" fillId="4" borderId="16" xfId="0" applyNumberFormat="1" applyFill="1" applyBorder="1" applyProtection="1">
      <protection locked="0"/>
    </xf>
    <xf numFmtId="0" fontId="0" fillId="4" borderId="15" xfId="0" applyFill="1" applyBorder="1" applyProtection="1">
      <protection locked="0"/>
    </xf>
    <xf numFmtId="164" fontId="12" fillId="5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64" fontId="13" fillId="5" borderId="18" xfId="0" applyNumberFormat="1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right" vertical="center"/>
    </xf>
    <xf numFmtId="0" fontId="1" fillId="0" borderId="14" xfId="0" applyFont="1" applyBorder="1" applyAlignment="1">
      <alignment horizontal="right"/>
    </xf>
    <xf numFmtId="0" fontId="1" fillId="0" borderId="19" xfId="0" applyFon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1" fillId="0" borderId="16" xfId="0" applyFont="1" applyBorder="1" applyAlignment="1">
      <alignment horizontal="right"/>
    </xf>
    <xf numFmtId="0" fontId="4" fillId="5" borderId="1" xfId="0" applyFont="1" applyFill="1" applyBorder="1" applyAlignment="1">
      <alignment horizontal="center"/>
    </xf>
    <xf numFmtId="0" fontId="0" fillId="5" borderId="18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  <color rgb="FFCCFFCC"/>
      <color rgb="FFFFFF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9A59C-7A40-4AD6-A52E-BC233E4063FD}">
  <dimension ref="A1:L501"/>
  <sheetViews>
    <sheetView tabSelected="1" topLeftCell="A7" zoomScale="108" zoomScaleNormal="108" workbookViewId="0">
      <selection activeCell="D13" sqref="D13"/>
    </sheetView>
  </sheetViews>
  <sheetFormatPr baseColWidth="10" defaultColWidth="8.83203125" defaultRowHeight="15" x14ac:dyDescent="0.2"/>
  <cols>
    <col min="1" max="1" width="19.6640625" customWidth="1"/>
    <col min="2" max="2" width="11.33203125" customWidth="1"/>
    <col min="3" max="3" width="17.33203125" style="37" customWidth="1"/>
    <col min="4" max="4" width="16.5" style="37" customWidth="1"/>
    <col min="5" max="5" width="9.6640625" customWidth="1"/>
    <col min="11" max="12" width="9.1640625" hidden="1" customWidth="1"/>
  </cols>
  <sheetData>
    <row r="1" spans="1:12" ht="25" customHeight="1" x14ac:dyDescent="0.2">
      <c r="A1" s="32" t="s">
        <v>0</v>
      </c>
      <c r="B1" s="33"/>
      <c r="C1" s="34"/>
      <c r="D1" s="34"/>
      <c r="E1" s="10"/>
      <c r="F1" s="10"/>
      <c r="G1" s="10"/>
      <c r="H1" s="10"/>
      <c r="I1" s="10"/>
      <c r="J1" s="11"/>
      <c r="K1" t="s">
        <v>1</v>
      </c>
      <c r="L1" t="str">
        <f>(MAX($B$17:$B$501)) &amp;" weeks"</f>
        <v>85 weeks</v>
      </c>
    </row>
    <row r="2" spans="1:12" ht="18" customHeight="1" x14ac:dyDescent="0.2">
      <c r="A2" s="12" t="s">
        <v>2</v>
      </c>
      <c r="B2" s="13"/>
      <c r="C2" s="35"/>
      <c r="D2" s="35"/>
      <c r="E2" s="13"/>
      <c r="F2" s="13"/>
      <c r="G2" s="13"/>
      <c r="H2" s="13"/>
      <c r="I2" s="13"/>
      <c r="J2" s="14"/>
      <c r="K2" t="s">
        <v>3</v>
      </c>
      <c r="L2">
        <f>MAX($A$17:$A$501)</f>
        <v>46517</v>
      </c>
    </row>
    <row r="3" spans="1:12" ht="18" customHeight="1" x14ac:dyDescent="0.2">
      <c r="A3" s="12" t="s">
        <v>4</v>
      </c>
      <c r="B3" s="13"/>
      <c r="C3" s="35"/>
      <c r="D3" s="35"/>
      <c r="E3" s="13"/>
      <c r="F3" s="13"/>
      <c r="G3" s="13"/>
      <c r="H3" s="13"/>
      <c r="I3" s="13"/>
      <c r="J3" s="14"/>
    </row>
    <row r="4" spans="1:12" ht="18" customHeight="1" x14ac:dyDescent="0.2">
      <c r="A4" s="12" t="s">
        <v>18</v>
      </c>
      <c r="B4" s="13"/>
      <c r="C4" s="35"/>
      <c r="D4" s="35"/>
      <c r="E4" s="13"/>
      <c r="F4" s="13"/>
      <c r="G4" s="13"/>
      <c r="H4" s="13"/>
      <c r="I4" s="13"/>
      <c r="J4" s="14"/>
    </row>
    <row r="5" spans="1:12" ht="18" customHeight="1" x14ac:dyDescent="0.2">
      <c r="A5" s="12" t="s">
        <v>5</v>
      </c>
      <c r="B5" s="13"/>
      <c r="C5" s="35"/>
      <c r="D5" s="35"/>
      <c r="E5" s="13"/>
      <c r="F5" s="13"/>
      <c r="G5" s="13"/>
      <c r="H5" s="13"/>
      <c r="I5" s="13"/>
      <c r="J5" s="14"/>
    </row>
    <row r="6" spans="1:12" ht="18" customHeight="1" x14ac:dyDescent="0.2">
      <c r="A6" s="12" t="s">
        <v>6</v>
      </c>
      <c r="B6" s="13"/>
      <c r="C6" s="35"/>
      <c r="D6" s="35"/>
      <c r="E6" s="13"/>
      <c r="F6" s="13"/>
      <c r="G6" s="13"/>
      <c r="H6" s="13"/>
      <c r="I6" s="13"/>
      <c r="J6" s="14"/>
    </row>
    <row r="7" spans="1:12" ht="18" customHeight="1" x14ac:dyDescent="0.2">
      <c r="A7" s="12" t="s">
        <v>7</v>
      </c>
      <c r="B7" s="13"/>
      <c r="C7" s="35"/>
      <c r="D7" s="35"/>
      <c r="E7" s="13"/>
      <c r="F7" s="13"/>
      <c r="G7" s="13"/>
      <c r="H7" s="13"/>
      <c r="I7" s="13"/>
      <c r="J7" s="14"/>
    </row>
    <row r="8" spans="1:12" ht="18" customHeight="1" thickBot="1" x14ac:dyDescent="0.25">
      <c r="A8" s="15" t="s">
        <v>19</v>
      </c>
      <c r="B8" s="16"/>
      <c r="C8" s="36"/>
      <c r="D8" s="36"/>
      <c r="E8" s="16"/>
      <c r="F8" s="16"/>
      <c r="G8" s="16"/>
      <c r="H8" s="16"/>
      <c r="I8" s="16"/>
      <c r="J8" s="17"/>
    </row>
    <row r="9" spans="1:12" ht="10" customHeight="1" thickBot="1" x14ac:dyDescent="0.25"/>
    <row r="10" spans="1:12" ht="18" customHeight="1" thickBot="1" x14ac:dyDescent="0.25">
      <c r="A10" s="25" t="s">
        <v>8</v>
      </c>
      <c r="B10" s="27">
        <v>0.125</v>
      </c>
      <c r="C10" s="38">
        <v>0.125</v>
      </c>
      <c r="D10" s="38">
        <v>0.125</v>
      </c>
      <c r="E10" s="26" t="s">
        <v>9</v>
      </c>
      <c r="F10" s="30">
        <f>AVERAGE(D10,C10,B10)</f>
        <v>0.125</v>
      </c>
    </row>
    <row r="11" spans="1:12" ht="18" customHeight="1" x14ac:dyDescent="0.2">
      <c r="A11" s="46" t="s">
        <v>10</v>
      </c>
      <c r="B11" s="47"/>
      <c r="C11" s="47"/>
      <c r="D11" s="31">
        <f>F10</f>
        <v>0.125</v>
      </c>
      <c r="E11" s="18" t="s">
        <v>11</v>
      </c>
      <c r="F11" s="6"/>
    </row>
    <row r="12" spans="1:12" ht="18" customHeight="1" x14ac:dyDescent="0.2">
      <c r="A12" s="48" t="s">
        <v>12</v>
      </c>
      <c r="B12" s="49"/>
      <c r="C12" s="49"/>
      <c r="D12" s="42">
        <v>7.5</v>
      </c>
      <c r="E12" s="8" t="s">
        <v>13</v>
      </c>
      <c r="F12" s="6"/>
    </row>
    <row r="13" spans="1:12" ht="18" customHeight="1" thickBot="1" x14ac:dyDescent="0.25">
      <c r="A13" s="50" t="s">
        <v>14</v>
      </c>
      <c r="B13" s="51"/>
      <c r="C13" s="51"/>
      <c r="D13" s="41">
        <v>14</v>
      </c>
      <c r="E13" s="9"/>
      <c r="F13" s="7"/>
    </row>
    <row r="14" spans="1:12" ht="10" customHeight="1" thickBot="1" x14ac:dyDescent="0.25"/>
    <row r="15" spans="1:12" ht="16" thickBot="1" x14ac:dyDescent="0.25">
      <c r="C15" s="52" t="s">
        <v>11</v>
      </c>
      <c r="D15" s="53"/>
    </row>
    <row r="16" spans="1:12" s="1" customFormat="1" ht="31" thickBot="1" x14ac:dyDescent="0.25">
      <c r="A16" s="29" t="s">
        <v>15</v>
      </c>
      <c r="B16" s="19" t="s">
        <v>16</v>
      </c>
      <c r="C16" s="43" t="s">
        <v>20</v>
      </c>
      <c r="D16" s="45" t="s">
        <v>21</v>
      </c>
      <c r="E16" s="20" t="s">
        <v>17</v>
      </c>
      <c r="H16" s="44"/>
    </row>
    <row r="17" spans="1:5" ht="16" thickBot="1" x14ac:dyDescent="0.25">
      <c r="A17" s="28">
        <v>45929</v>
      </c>
      <c r="B17" s="21">
        <v>1</v>
      </c>
      <c r="C17" s="39">
        <f>D11*D12/100</f>
        <v>9.3749999999999997E-3</v>
      </c>
      <c r="D17" s="39">
        <f>D11-C17</f>
        <v>0.11562500000000001</v>
      </c>
      <c r="E17" s="23">
        <f>IF(C17&lt;&gt;"",D17/$D$11,"")</f>
        <v>0.92500000000000004</v>
      </c>
    </row>
    <row r="18" spans="1:5" x14ac:dyDescent="0.2">
      <c r="A18" s="22">
        <f>IF(C18&lt;&gt;"",A17+$D$13,"")</f>
        <v>45943</v>
      </c>
      <c r="B18" s="21">
        <f>IF(C18&lt;&gt;"",B17+($D$13/7),"")</f>
        <v>3</v>
      </c>
      <c r="C18" s="39">
        <f>IF( OR(($C17=$D$11),($C17="")), "",
  IF(
   ROUND($C17+($D17*($D$12/100)),3)=C17,
    C17+0.001,
    ROUND($C17+($D17*($D$12/100)),3)
   )
)</f>
        <v>1.7999999999999999E-2</v>
      </c>
      <c r="D18" s="39">
        <f>IF( (C18)&lt;&gt;"", $D$11-C18,"")</f>
        <v>0.107</v>
      </c>
      <c r="E18" s="23">
        <f t="shared" ref="E18:E81" si="0">IF(C18&lt;&gt;"",D18/$D$11,"")</f>
        <v>0.85599999999999998</v>
      </c>
    </row>
    <row r="19" spans="1:5" x14ac:dyDescent="0.2">
      <c r="A19" s="22">
        <f>IF(C19&lt;&gt;"",A18+$D$13,"")</f>
        <v>45957</v>
      </c>
      <c r="B19" s="21">
        <f>IF(C19&lt;&gt;"",B18+($D$13/7),"")</f>
        <v>5</v>
      </c>
      <c r="C19" s="39">
        <f>IF( OR(($C18=$D$11),($C18="")), "",
  IF(
   ROUND($C18+($D18*($D$12/100)),3)=C18,
    C18+0.001,
    ROUND($C18+($D18*($D$12/100)),3)
   )
)</f>
        <v>2.5999999999999999E-2</v>
      </c>
      <c r="D19" s="39">
        <f t="shared" ref="D19:D82" si="1">IF( (C19)&lt;&gt;"", $D$11-C19,"")</f>
        <v>9.9000000000000005E-2</v>
      </c>
      <c r="E19" s="23">
        <f t="shared" si="0"/>
        <v>0.79200000000000004</v>
      </c>
    </row>
    <row r="20" spans="1:5" x14ac:dyDescent="0.2">
      <c r="A20" s="22">
        <f>IF(C20&lt;&gt;"",A19+$D$13,"")</f>
        <v>45971</v>
      </c>
      <c r="B20" s="21">
        <f>IF(C20&lt;&gt;"",B19+($D$13/7),"")</f>
        <v>7</v>
      </c>
      <c r="C20" s="39">
        <f>IF( OR(($C19=$D$11),($C19="")), "",
  IF(
   ROUND($C19+($D19*($D$12/100)),3)=C19,
    C19+0.001,
    ROUND($C19+($D19*($D$12/100)),3)
   )
)</f>
        <v>3.3000000000000002E-2</v>
      </c>
      <c r="D20" s="39">
        <f t="shared" si="1"/>
        <v>9.1999999999999998E-2</v>
      </c>
      <c r="E20" s="23">
        <f t="shared" si="0"/>
        <v>0.73599999999999999</v>
      </c>
    </row>
    <row r="21" spans="1:5" x14ac:dyDescent="0.2">
      <c r="A21" s="22">
        <f>IF(C21&lt;&gt;"",A20+$D$13,"")</f>
        <v>45985</v>
      </c>
      <c r="B21" s="21">
        <f>IF(C21&lt;&gt;"",B20+($D$13/7),"")</f>
        <v>9</v>
      </c>
      <c r="C21" s="39">
        <f>IF( OR(($C20=$D$11),($C20="")), "",
  IF(
   ROUND($C20+($D20*($D$12/100)),3)=C20,
    C20+0.001,
    ROUND($C20+($D20*($D$12/100)),3)
   )
)</f>
        <v>0.04</v>
      </c>
      <c r="D21" s="39">
        <f t="shared" si="1"/>
        <v>8.4999999999999992E-2</v>
      </c>
      <c r="E21" s="23">
        <f t="shared" si="0"/>
        <v>0.67999999999999994</v>
      </c>
    </row>
    <row r="22" spans="1:5" x14ac:dyDescent="0.2">
      <c r="A22" s="22">
        <f>IF(C22&lt;&gt;"",A21+$D$13,"")</f>
        <v>45999</v>
      </c>
      <c r="B22" s="21">
        <f>IF(C22&lt;&gt;"",B21+($D$13/7),"")</f>
        <v>11</v>
      </c>
      <c r="C22" s="39">
        <f>IF( OR(($C21=$D$11),($C21="")), "",
  IF(
   ROUND($C21+($D21*($D$12/100)),3)=C21,
    C21+0.001,
    ROUND($C21+($D21*($D$12/100)),3)
   )
)</f>
        <v>4.5999999999999999E-2</v>
      </c>
      <c r="D22" s="39">
        <f t="shared" si="1"/>
        <v>7.9000000000000001E-2</v>
      </c>
      <c r="E22" s="23">
        <f t="shared" si="0"/>
        <v>0.63200000000000001</v>
      </c>
    </row>
    <row r="23" spans="1:5" x14ac:dyDescent="0.2">
      <c r="A23" s="22">
        <f>IF(C23&lt;&gt;"",A22+$D$13,"")</f>
        <v>46013</v>
      </c>
      <c r="B23" s="21">
        <f>IF(C23&lt;&gt;"",B22+($D$13/7),"")</f>
        <v>13</v>
      </c>
      <c r="C23" s="39">
        <f>IF( OR(($C22=$D$11),($C22="")), "",
  IF(
   ROUND($C22+($D22*($D$12/100)),3)=C22,
    C22+0.001,
    ROUND($C22+($D22*($D$12/100)),3)
   )
)</f>
        <v>5.1999999999999998E-2</v>
      </c>
      <c r="D23" s="39">
        <f t="shared" si="1"/>
        <v>7.3000000000000009E-2</v>
      </c>
      <c r="E23" s="23">
        <f t="shared" si="0"/>
        <v>0.58400000000000007</v>
      </c>
    </row>
    <row r="24" spans="1:5" x14ac:dyDescent="0.2">
      <c r="A24" s="22">
        <f>IF(C24&lt;&gt;"",A23+$D$13,"")</f>
        <v>46027</v>
      </c>
      <c r="B24" s="21">
        <f>IF(C24&lt;&gt;"",B23+($D$13/7),"")</f>
        <v>15</v>
      </c>
      <c r="C24" s="39">
        <f>IF( OR(($C23=$D$11),($C23="")), "",
  IF(
   ROUND($C23+($D23*($D$12/100)),3)=C23,
    C23+0.001,
    ROUND($C23+($D23*($D$12/100)),3)
   )
)</f>
        <v>5.7000000000000002E-2</v>
      </c>
      <c r="D24" s="39">
        <f t="shared" si="1"/>
        <v>6.8000000000000005E-2</v>
      </c>
      <c r="E24" s="23">
        <f t="shared" si="0"/>
        <v>0.54400000000000004</v>
      </c>
    </row>
    <row r="25" spans="1:5" x14ac:dyDescent="0.2">
      <c r="A25" s="22">
        <f>IF(C25&lt;&gt;"",A24+$D$13,"")</f>
        <v>46041</v>
      </c>
      <c r="B25" s="21">
        <f>IF(C25&lt;&gt;"",B24+($D$13/7),"")</f>
        <v>17</v>
      </c>
      <c r="C25" s="39">
        <f>IF( OR(($C24=$D$11),($C24="")), "",
  IF(
   ROUND($C24+($D24*($D$12/100)),3)=C24,
    C24+0.001,
    ROUND($C24+($D24*($D$12/100)),3)
   )
)</f>
        <v>6.2E-2</v>
      </c>
      <c r="D25" s="39">
        <f t="shared" si="1"/>
        <v>6.3E-2</v>
      </c>
      <c r="E25" s="23">
        <f t="shared" si="0"/>
        <v>0.504</v>
      </c>
    </row>
    <row r="26" spans="1:5" x14ac:dyDescent="0.2">
      <c r="A26" s="22">
        <f>IF(C26&lt;&gt;"",A25+$D$13,"")</f>
        <v>46055</v>
      </c>
      <c r="B26" s="21">
        <f>IF(C26&lt;&gt;"",B25+($D$13/7),"")</f>
        <v>19</v>
      </c>
      <c r="C26" s="39">
        <f>IF( OR(($C25=$D$11),($C25="")), "",
  IF(
   ROUND($C25+($D25*($D$12/100)),3)=C25,
    C25+0.001,
    ROUND($C25+($D25*($D$12/100)),3)
   )
)</f>
        <v>6.7000000000000004E-2</v>
      </c>
      <c r="D26" s="39">
        <f t="shared" si="1"/>
        <v>5.7999999999999996E-2</v>
      </c>
      <c r="E26" s="23">
        <f t="shared" si="0"/>
        <v>0.46399999999999997</v>
      </c>
    </row>
    <row r="27" spans="1:5" x14ac:dyDescent="0.2">
      <c r="A27" s="22">
        <f>IF(C27&lt;&gt;"",A26+$D$13,"")</f>
        <v>46069</v>
      </c>
      <c r="B27" s="21">
        <f>IF(C27&lt;&gt;"",B26+($D$13/7),"")</f>
        <v>21</v>
      </c>
      <c r="C27" s="39">
        <f>IF( OR(($C26=$D$11),($C26="")), "",
  IF(
   ROUND($C26+($D26*($D$12/100)),3)=C26,
    C26+0.001,
    ROUND($C26+($D26*($D$12/100)),3)
   )
)</f>
        <v>7.0999999999999994E-2</v>
      </c>
      <c r="D27" s="39">
        <f t="shared" si="1"/>
        <v>5.4000000000000006E-2</v>
      </c>
      <c r="E27" s="23">
        <f t="shared" si="0"/>
        <v>0.43200000000000005</v>
      </c>
    </row>
    <row r="28" spans="1:5" x14ac:dyDescent="0.2">
      <c r="A28" s="22">
        <f>IF(C28&lt;&gt;"",A27+$D$13,"")</f>
        <v>46083</v>
      </c>
      <c r="B28" s="21">
        <f>IF(C28&lt;&gt;"",B27+($D$13/7),"")</f>
        <v>23</v>
      </c>
      <c r="C28" s="39">
        <f>IF( OR(($C27=$D$11),($C27="")), "",
  IF(
   ROUND($C27+($D27*($D$12/100)),3)=C27,
    C27+0.001,
    ROUND($C27+($D27*($D$12/100)),3)
   )
)</f>
        <v>7.4999999999999997E-2</v>
      </c>
      <c r="D28" s="39">
        <f t="shared" si="1"/>
        <v>0.05</v>
      </c>
      <c r="E28" s="23">
        <f t="shared" si="0"/>
        <v>0.4</v>
      </c>
    </row>
    <row r="29" spans="1:5" x14ac:dyDescent="0.2">
      <c r="A29" s="22">
        <f>IF(C29&lt;&gt;"",A28+$D$13,"")</f>
        <v>46097</v>
      </c>
      <c r="B29" s="21">
        <f>IF(C29&lt;&gt;"",B28+($D$13/7),"")</f>
        <v>25</v>
      </c>
      <c r="C29" s="39">
        <f>IF( OR(($C28=$D$11),($C28="")), "",
  IF(
   ROUND($C28+($D28*($D$12/100)),3)=C28,
    C28+0.001,
    ROUND($C28+($D28*($D$12/100)),3)
   )
)</f>
        <v>7.9000000000000001E-2</v>
      </c>
      <c r="D29" s="39">
        <f t="shared" si="1"/>
        <v>4.5999999999999999E-2</v>
      </c>
      <c r="E29" s="23">
        <f t="shared" si="0"/>
        <v>0.36799999999999999</v>
      </c>
    </row>
    <row r="30" spans="1:5" x14ac:dyDescent="0.2">
      <c r="A30" s="22">
        <f>IF(C30&lt;&gt;"",A29+$D$13,"")</f>
        <v>46111</v>
      </c>
      <c r="B30" s="21">
        <f>IF(C30&lt;&gt;"",B29+($D$13/7),"")</f>
        <v>27</v>
      </c>
      <c r="C30" s="39">
        <f>IF( OR(($C29=$D$11),($C29="")), "",
  IF(
   ROUND($C29+($D29*($D$12/100)),3)=C29,
    C29+0.001,
    ROUND($C29+($D29*($D$12/100)),3)
   )
)</f>
        <v>8.2000000000000003E-2</v>
      </c>
      <c r="D30" s="39">
        <f t="shared" si="1"/>
        <v>4.2999999999999997E-2</v>
      </c>
      <c r="E30" s="23">
        <f t="shared" si="0"/>
        <v>0.34399999999999997</v>
      </c>
    </row>
    <row r="31" spans="1:5" x14ac:dyDescent="0.2">
      <c r="A31" s="22">
        <f>IF(C31&lt;&gt;"",A30+$D$13,"")</f>
        <v>46125</v>
      </c>
      <c r="B31" s="21">
        <f>IF(C31&lt;&gt;"",B30+($D$13/7),"")</f>
        <v>29</v>
      </c>
      <c r="C31" s="39">
        <f>IF( OR(($C30=$D$11),($C30="")), "",
  IF(
   ROUND($C30+($D30*($D$12/100)),3)=C30,
    C30+0.001,
    ROUND($C30+($D30*($D$12/100)),3)
   )
)</f>
        <v>8.5000000000000006E-2</v>
      </c>
      <c r="D31" s="39">
        <f t="shared" si="1"/>
        <v>3.9999999999999994E-2</v>
      </c>
      <c r="E31" s="23">
        <f t="shared" si="0"/>
        <v>0.31999999999999995</v>
      </c>
    </row>
    <row r="32" spans="1:5" x14ac:dyDescent="0.2">
      <c r="A32" s="22">
        <f>IF(C32&lt;&gt;"",A31+$D$13,"")</f>
        <v>46139</v>
      </c>
      <c r="B32" s="21">
        <f>IF(C32&lt;&gt;"",B31+($D$13/7),"")</f>
        <v>31</v>
      </c>
      <c r="C32" s="39">
        <f>IF( OR(($C31=$D$11),($C31="")), "",
  IF(
   ROUND($C31+($D31*($D$12/100)),3)=C31,
    C31+0.001,
    ROUND($C31+($D31*($D$12/100)),3)
   )
)</f>
        <v>8.7999999999999995E-2</v>
      </c>
      <c r="D32" s="39">
        <f t="shared" si="1"/>
        <v>3.7000000000000005E-2</v>
      </c>
      <c r="E32" s="23">
        <f t="shared" si="0"/>
        <v>0.29600000000000004</v>
      </c>
    </row>
    <row r="33" spans="1:5" x14ac:dyDescent="0.2">
      <c r="A33" s="22">
        <f>IF(C33&lt;&gt;"",A32+$D$13,"")</f>
        <v>46153</v>
      </c>
      <c r="B33" s="21">
        <f>IF(C33&lt;&gt;"",B32+($D$13/7),"")</f>
        <v>33</v>
      </c>
      <c r="C33" s="39">
        <f>IF( OR(($C32=$D$11),($C32="")), "",
  IF(
   ROUND($C32+($D32*($D$12/100)),3)=C32,
    C32+0.001,
    ROUND($C32+($D32*($D$12/100)),3)
   )
)</f>
        <v>9.0999999999999998E-2</v>
      </c>
      <c r="D33" s="39">
        <f t="shared" si="1"/>
        <v>3.4000000000000002E-2</v>
      </c>
      <c r="E33" s="23">
        <f t="shared" si="0"/>
        <v>0.27200000000000002</v>
      </c>
    </row>
    <row r="34" spans="1:5" x14ac:dyDescent="0.2">
      <c r="A34" s="22">
        <f>IF(C34&lt;&gt;"",A33+$D$13,"")</f>
        <v>46167</v>
      </c>
      <c r="B34" s="21">
        <f>IF(C34&lt;&gt;"",B33+($D$13/7),"")</f>
        <v>35</v>
      </c>
      <c r="C34" s="39">
        <f>IF( OR(($C33=$D$11),($C33="")), "",
  IF(
   ROUND($C33+($D33*($D$12/100)),3)=C33,
    C33+0.001,
    ROUND($C33+($D33*($D$12/100)),3)
   )
)</f>
        <v>9.4E-2</v>
      </c>
      <c r="D34" s="39">
        <f t="shared" si="1"/>
        <v>3.1E-2</v>
      </c>
      <c r="E34" s="23">
        <f t="shared" si="0"/>
        <v>0.248</v>
      </c>
    </row>
    <row r="35" spans="1:5" x14ac:dyDescent="0.2">
      <c r="A35" s="22">
        <f>IF(C35&lt;&gt;"",A34+$D$13,"")</f>
        <v>46181</v>
      </c>
      <c r="B35" s="21">
        <f>IF(C35&lt;&gt;"",B34+($D$13/7),"")</f>
        <v>37</v>
      </c>
      <c r="C35" s="39">
        <f>IF( OR(($C34=$D$11),($C34="")), "",
  IF(
   ROUND($C34+($D34*($D$12/100)),3)=C34,
    C34+0.001,
    ROUND($C34+($D34*($D$12/100)),3)
   )
)</f>
        <v>9.6000000000000002E-2</v>
      </c>
      <c r="D35" s="39">
        <f t="shared" si="1"/>
        <v>2.8999999999999998E-2</v>
      </c>
      <c r="E35" s="23">
        <f t="shared" si="0"/>
        <v>0.23199999999999998</v>
      </c>
    </row>
    <row r="36" spans="1:5" x14ac:dyDescent="0.2">
      <c r="A36" s="22">
        <f>IF(C36&lt;&gt;"",A35+$D$13,"")</f>
        <v>46195</v>
      </c>
      <c r="B36" s="21">
        <f>IF(C36&lt;&gt;"",B35+($D$13/7),"")</f>
        <v>39</v>
      </c>
      <c r="C36" s="39">
        <f>IF( OR(($C35=$D$11),($C35="")), "",
  IF(
   ROUND($C35+($D35*($D$12/100)),3)=C35,
    C35+0.001,
    ROUND($C35+($D35*($D$12/100)),3)
   )
)</f>
        <v>9.8000000000000004E-2</v>
      </c>
      <c r="D36" s="39">
        <f t="shared" si="1"/>
        <v>2.6999999999999996E-2</v>
      </c>
      <c r="E36" s="23">
        <f t="shared" si="0"/>
        <v>0.21599999999999997</v>
      </c>
    </row>
    <row r="37" spans="1:5" x14ac:dyDescent="0.2">
      <c r="A37" s="22">
        <f>IF(C37&lt;&gt;"",A36+$D$13,"")</f>
        <v>46209</v>
      </c>
      <c r="B37" s="21">
        <f>IF(C37&lt;&gt;"",B36+($D$13/7),"")</f>
        <v>41</v>
      </c>
      <c r="C37" s="39">
        <f>IF( OR(($C36=$D$11),($C36="")), "",
  IF(
   ROUND($C36+($D36*($D$12/100)),3)=C36,
    C36+0.001,
    ROUND($C36+($D36*($D$12/100)),3)
   )
)</f>
        <v>0.1</v>
      </c>
      <c r="D37" s="39">
        <f t="shared" si="1"/>
        <v>2.4999999999999994E-2</v>
      </c>
      <c r="E37" s="23">
        <f t="shared" si="0"/>
        <v>0.19999999999999996</v>
      </c>
    </row>
    <row r="38" spans="1:5" x14ac:dyDescent="0.2">
      <c r="A38" s="22">
        <f>IF(C38&lt;&gt;"",A37+$D$13,"")</f>
        <v>46223</v>
      </c>
      <c r="B38" s="21">
        <f>IF(C38&lt;&gt;"",B37+($D$13/7),"")</f>
        <v>43</v>
      </c>
      <c r="C38" s="39">
        <f>IF( OR(($C37=$D$11),($C37="")), "",
  IF(
   ROUND($C37+($D37*($D$12/100)),3)=C37,
    C37+0.001,
    ROUND($C37+($D37*($D$12/100)),3)
   )
)</f>
        <v>0.10199999999999999</v>
      </c>
      <c r="D38" s="39">
        <f t="shared" si="1"/>
        <v>2.3000000000000007E-2</v>
      </c>
      <c r="E38" s="23">
        <f t="shared" si="0"/>
        <v>0.18400000000000005</v>
      </c>
    </row>
    <row r="39" spans="1:5" x14ac:dyDescent="0.2">
      <c r="A39" s="22">
        <f>IF(C39&lt;&gt;"",A38+$D$13,"")</f>
        <v>46237</v>
      </c>
      <c r="B39" s="21">
        <f>IF(C39&lt;&gt;"",B38+($D$13/7),"")</f>
        <v>45</v>
      </c>
      <c r="C39" s="39">
        <f>IF( OR(($C38=$D$11),($C38="")), "",
  IF(
   ROUND($C38+($D38*($D$12/100)),3)=C38,
    C38+0.001,
    ROUND($C38+($D38*($D$12/100)),3)
   )
)</f>
        <v>0.104</v>
      </c>
      <c r="D39" s="39">
        <f t="shared" si="1"/>
        <v>2.1000000000000005E-2</v>
      </c>
      <c r="E39" s="23">
        <f t="shared" si="0"/>
        <v>0.16800000000000004</v>
      </c>
    </row>
    <row r="40" spans="1:5" x14ac:dyDescent="0.2">
      <c r="A40" s="22">
        <f>IF(C40&lt;&gt;"",A39+$D$13,"")</f>
        <v>46251</v>
      </c>
      <c r="B40" s="21">
        <f>IF(C40&lt;&gt;"",B39+($D$13/7),"")</f>
        <v>47</v>
      </c>
      <c r="C40" s="39">
        <f>IF( OR(($C39=$D$11),($C39="")), "",
  IF(
   ROUND($C39+($D39*($D$12/100)),3)=C39,
    C39+0.001,
    ROUND($C39+($D39*($D$12/100)),3)
   )
)</f>
        <v>0.106</v>
      </c>
      <c r="D40" s="39">
        <f t="shared" si="1"/>
        <v>1.9000000000000003E-2</v>
      </c>
      <c r="E40" s="23">
        <f t="shared" si="0"/>
        <v>0.15200000000000002</v>
      </c>
    </row>
    <row r="41" spans="1:5" x14ac:dyDescent="0.2">
      <c r="A41" s="22">
        <f>IF(C41&lt;&gt;"",A40+$D$13,"")</f>
        <v>46265</v>
      </c>
      <c r="B41" s="21">
        <f>IF(C41&lt;&gt;"",B40+($D$13/7),"")</f>
        <v>49</v>
      </c>
      <c r="C41" s="39">
        <f>IF( OR(($C40=$D$11),($C40="")), "",
  IF(
   ROUND($C40+($D40*($D$12/100)),3)=C40,
    C40+0.001,
    ROUND($C40+($D40*($D$12/100)),3)
   )
)</f>
        <v>0.107</v>
      </c>
      <c r="D41" s="39">
        <f t="shared" si="1"/>
        <v>1.8000000000000002E-2</v>
      </c>
      <c r="E41" s="23">
        <f t="shared" si="0"/>
        <v>0.14400000000000002</v>
      </c>
    </row>
    <row r="42" spans="1:5" x14ac:dyDescent="0.2">
      <c r="A42" s="22">
        <f>IF(C42&lt;&gt;"",A41+$D$13,"")</f>
        <v>46279</v>
      </c>
      <c r="B42" s="21">
        <f>IF(C42&lt;&gt;"",B41+($D$13/7),"")</f>
        <v>51</v>
      </c>
      <c r="C42" s="39">
        <f>IF( OR(($C41=$D$11),($C41="")), "",
  IF(
   ROUND($C41+($D41*($D$12/100)),3)=C41,
    C41+0.001,
    ROUND($C41+($D41*($D$12/100)),3)
   )
)</f>
        <v>0.108</v>
      </c>
      <c r="D42" s="39">
        <f t="shared" si="1"/>
        <v>1.7000000000000001E-2</v>
      </c>
      <c r="E42" s="23">
        <f t="shared" si="0"/>
        <v>0.13600000000000001</v>
      </c>
    </row>
    <row r="43" spans="1:5" x14ac:dyDescent="0.2">
      <c r="A43" s="22">
        <f>IF(C43&lt;&gt;"",A42+$D$13,"")</f>
        <v>46293</v>
      </c>
      <c r="B43" s="21">
        <f>IF(C43&lt;&gt;"",B42+($D$13/7),"")</f>
        <v>53</v>
      </c>
      <c r="C43" s="39">
        <f>IF( OR(($C42=$D$11),($C42="")), "",
  IF(
   ROUND($C42+($D42*($D$12/100)),3)=C42,
    C42+0.001,
    ROUND($C42+($D42*($D$12/100)),3)
   )
)</f>
        <v>0.109</v>
      </c>
      <c r="D43" s="39">
        <f t="shared" si="1"/>
        <v>1.6E-2</v>
      </c>
      <c r="E43" s="23">
        <f t="shared" si="0"/>
        <v>0.128</v>
      </c>
    </row>
    <row r="44" spans="1:5" x14ac:dyDescent="0.2">
      <c r="A44" s="22">
        <f>IF(C44&lt;&gt;"",A43+$D$13,"")</f>
        <v>46307</v>
      </c>
      <c r="B44" s="21">
        <f>IF(C44&lt;&gt;"",B43+($D$13/7),"")</f>
        <v>55</v>
      </c>
      <c r="C44" s="39">
        <f>IF( OR(($C43=$D$11),($C43="")), "",
  IF(
   ROUND($C43+($D43*($D$12/100)),3)=C43,
    C43+0.001,
    ROUND($C43+($D43*($D$12/100)),3)
   )
)</f>
        <v>0.11</v>
      </c>
      <c r="D44" s="39">
        <f t="shared" si="1"/>
        <v>1.4999999999999999E-2</v>
      </c>
      <c r="E44" s="23">
        <f t="shared" si="0"/>
        <v>0.12</v>
      </c>
    </row>
    <row r="45" spans="1:5" x14ac:dyDescent="0.2">
      <c r="A45" s="22">
        <f>IF(C45&lt;&gt;"",A44+$D$13,"")</f>
        <v>46321</v>
      </c>
      <c r="B45" s="21">
        <f>IF(C45&lt;&gt;"",B44+($D$13/7),"")</f>
        <v>57</v>
      </c>
      <c r="C45" s="39">
        <f>IF( OR(($C44=$D$11),($C44="")), "",
  IF(
   ROUND($C44+($D44*($D$12/100)),3)=C44,
    C44+0.001,
    ROUND($C44+($D44*($D$12/100)),3)
   )
)</f>
        <v>0.111</v>
      </c>
      <c r="D45" s="39">
        <f t="shared" si="1"/>
        <v>1.3999999999999999E-2</v>
      </c>
      <c r="E45" s="23">
        <f t="shared" si="0"/>
        <v>0.11199999999999999</v>
      </c>
    </row>
    <row r="46" spans="1:5" x14ac:dyDescent="0.2">
      <c r="A46" s="22">
        <f>IF(C46&lt;&gt;"",A45+$D$13,"")</f>
        <v>46335</v>
      </c>
      <c r="B46" s="21">
        <f>IF(C46&lt;&gt;"",B45+($D$13/7),"")</f>
        <v>59</v>
      </c>
      <c r="C46" s="39">
        <f>IF( OR(($C45=$D$11),($C45="")), "",
  IF(
   ROUND($C45+($D45*($D$12/100)),3)=C45,
    C45+0.001,
    ROUND($C45+($D45*($D$12/100)),3)
   )
)</f>
        <v>0.112</v>
      </c>
      <c r="D46" s="39">
        <f t="shared" si="1"/>
        <v>1.2999999999999998E-2</v>
      </c>
      <c r="E46" s="23">
        <f t="shared" si="0"/>
        <v>0.10399999999999998</v>
      </c>
    </row>
    <row r="47" spans="1:5" x14ac:dyDescent="0.2">
      <c r="A47" s="22">
        <f>IF(C47&lt;&gt;"",A46+$D$13,"")</f>
        <v>46349</v>
      </c>
      <c r="B47" s="21">
        <f>IF(C47&lt;&gt;"",B46+($D$13/7),"")</f>
        <v>61</v>
      </c>
      <c r="C47" s="39">
        <f>IF( OR(($C46=$D$11),($C46="")), "",
  IF(
   ROUND($C46+($D46*($D$12/100)),3)=C46,
    C46+0.001,
    ROUND($C46+($D46*($D$12/100)),3)
   )
)</f>
        <v>0.113</v>
      </c>
      <c r="D47" s="39">
        <f t="shared" si="1"/>
        <v>1.1999999999999997E-2</v>
      </c>
      <c r="E47" s="23">
        <f t="shared" si="0"/>
        <v>9.5999999999999974E-2</v>
      </c>
    </row>
    <row r="48" spans="1:5" x14ac:dyDescent="0.2">
      <c r="A48" s="22">
        <f>IF(C48&lt;&gt;"",A47+$D$13,"")</f>
        <v>46363</v>
      </c>
      <c r="B48" s="21">
        <f>IF(C48&lt;&gt;"",B47+($D$13/7),"")</f>
        <v>63</v>
      </c>
      <c r="C48" s="39">
        <f>IF( OR(($C47=$D$11),($C47="")), "",
  IF(
   ROUND($C47+($D47*($D$12/100)),3)=C47,
    C47+0.001,
    ROUND($C47+($D47*($D$12/100)),3)
   )
)</f>
        <v>0.114</v>
      </c>
      <c r="D48" s="39">
        <f t="shared" si="1"/>
        <v>1.0999999999999996E-2</v>
      </c>
      <c r="E48" s="23">
        <f t="shared" si="0"/>
        <v>8.7999999999999967E-2</v>
      </c>
    </row>
    <row r="49" spans="1:5" x14ac:dyDescent="0.2">
      <c r="A49" s="22">
        <f>IF(C49&lt;&gt;"",A48+$D$13,"")</f>
        <v>46377</v>
      </c>
      <c r="B49" s="21">
        <f>IF(C49&lt;&gt;"",B48+($D$13/7),"")</f>
        <v>65</v>
      </c>
      <c r="C49" s="39">
        <f>IF( OR(($C48=$D$11),($C48="")), "",
  IF(
   ROUND($C48+($D48*($D$12/100)),3)=C48,
    C48+0.001,
    ROUND($C48+($D48*($D$12/100)),3)
   )
)</f>
        <v>0.115</v>
      </c>
      <c r="D49" s="39">
        <f t="shared" si="1"/>
        <v>9.999999999999995E-3</v>
      </c>
      <c r="E49" s="23">
        <f t="shared" si="0"/>
        <v>7.999999999999996E-2</v>
      </c>
    </row>
    <row r="50" spans="1:5" x14ac:dyDescent="0.2">
      <c r="A50" s="22">
        <f>IF(C50&lt;&gt;"",A49+$D$13,"")</f>
        <v>46391</v>
      </c>
      <c r="B50" s="21">
        <f>IF(C50&lt;&gt;"",B49+($D$13/7),"")</f>
        <v>67</v>
      </c>
      <c r="C50" s="39">
        <f>IF( OR(($C49=$D$11),($C49="")), "",
  IF(
   ROUND($C49+($D49*($D$12/100)),3)=C49,
    C49+0.001,
    ROUND($C49+($D49*($D$12/100)),3)
   )
)</f>
        <v>0.11600000000000001</v>
      </c>
      <c r="D50" s="39">
        <f t="shared" si="1"/>
        <v>8.9999999999999941E-3</v>
      </c>
      <c r="E50" s="23">
        <f t="shared" si="0"/>
        <v>7.1999999999999953E-2</v>
      </c>
    </row>
    <row r="51" spans="1:5" x14ac:dyDescent="0.2">
      <c r="A51" s="22">
        <f>IF(C51&lt;&gt;"",A50+$D$13,"")</f>
        <v>46405</v>
      </c>
      <c r="B51" s="21">
        <f>IF(C51&lt;&gt;"",B50+($D$13/7),"")</f>
        <v>69</v>
      </c>
      <c r="C51" s="39">
        <f>IF( OR(($C50=$D$11),($C50="")), "",
  IF(
   ROUND($C50+($D50*($D$12/100)),3)=C50,
    C50+0.001,
    ROUND($C50+($D50*($D$12/100)),3)
   )
)</f>
        <v>0.11700000000000001</v>
      </c>
      <c r="D51" s="39">
        <f t="shared" si="1"/>
        <v>7.9999999999999932E-3</v>
      </c>
      <c r="E51" s="23">
        <f t="shared" si="0"/>
        <v>6.3999999999999946E-2</v>
      </c>
    </row>
    <row r="52" spans="1:5" x14ac:dyDescent="0.2">
      <c r="A52" s="22">
        <f>IF(C52&lt;&gt;"",A51+$D$13,"")</f>
        <v>46419</v>
      </c>
      <c r="B52" s="21">
        <f>IF(C52&lt;&gt;"",B51+($D$13/7),"")</f>
        <v>71</v>
      </c>
      <c r="C52" s="39">
        <f>IF( OR(($C51=$D$11),($C51="")), "",
  IF(
   ROUND($C51+($D51*($D$12/100)),3)=C51,
    C51+0.001,
    ROUND($C51+($D51*($D$12/100)),3)
   )
)</f>
        <v>0.11799999999999999</v>
      </c>
      <c r="D52" s="39">
        <f t="shared" si="1"/>
        <v>7.0000000000000062E-3</v>
      </c>
      <c r="E52" s="23">
        <f t="shared" si="0"/>
        <v>5.600000000000005E-2</v>
      </c>
    </row>
    <row r="53" spans="1:5" x14ac:dyDescent="0.2">
      <c r="A53" s="22">
        <f>IF(C53&lt;&gt;"",A52+$D$13,"")</f>
        <v>46433</v>
      </c>
      <c r="B53" s="21">
        <f>IF(C53&lt;&gt;"",B52+($D$13/7),"")</f>
        <v>73</v>
      </c>
      <c r="C53" s="39">
        <f>IF( OR(($C52=$D$11),($C52="")), "",
  IF(
   ROUND($C52+($D52*($D$12/100)),3)=C52,
    C52+0.001,
    ROUND($C52+($D52*($D$12/100)),3)
   )
)</f>
        <v>0.11899999999999999</v>
      </c>
      <c r="D53" s="39">
        <f t="shared" si="1"/>
        <v>6.0000000000000053E-3</v>
      </c>
      <c r="E53" s="23">
        <f t="shared" si="0"/>
        <v>4.8000000000000043E-2</v>
      </c>
    </row>
    <row r="54" spans="1:5" x14ac:dyDescent="0.2">
      <c r="A54" s="22">
        <f>IF(C54&lt;&gt;"",A53+$D$13,"")</f>
        <v>46447</v>
      </c>
      <c r="B54" s="21">
        <f>IF(C54&lt;&gt;"",B53+($D$13/7),"")</f>
        <v>75</v>
      </c>
      <c r="C54" s="39">
        <f>IF( OR(($C53=$D$11),($C53="")), "",
  IF(
   ROUND($C53+($D53*($D$12/100)),3)=C53,
    C53+0.001,
    ROUND($C53+($D53*($D$12/100)),3)
   )
)</f>
        <v>0.12</v>
      </c>
      <c r="D54" s="39">
        <f t="shared" si="1"/>
        <v>5.0000000000000044E-3</v>
      </c>
      <c r="E54" s="23">
        <f t="shared" si="0"/>
        <v>4.0000000000000036E-2</v>
      </c>
    </row>
    <row r="55" spans="1:5" x14ac:dyDescent="0.2">
      <c r="A55" s="22">
        <f>IF(C55&lt;&gt;"",A54+$D$13,"")</f>
        <v>46461</v>
      </c>
      <c r="B55" s="21">
        <f>IF(C55&lt;&gt;"",B54+($D$13/7),"")</f>
        <v>77</v>
      </c>
      <c r="C55" s="39">
        <f>IF( OR(($C54=$D$11),($C54="")), "",
  IF(
   ROUND($C54+($D54*($D$12/100)),3)=C54,
    C54+0.001,
    ROUND($C54+($D54*($D$12/100)),3)
   )
)</f>
        <v>0.121</v>
      </c>
      <c r="D55" s="39">
        <f t="shared" si="1"/>
        <v>4.0000000000000036E-3</v>
      </c>
      <c r="E55" s="23">
        <f t="shared" si="0"/>
        <v>3.2000000000000028E-2</v>
      </c>
    </row>
    <row r="56" spans="1:5" x14ac:dyDescent="0.2">
      <c r="A56" s="22">
        <f>IF(C56&lt;&gt;"",A55+$D$13,"")</f>
        <v>46475</v>
      </c>
      <c r="B56" s="21">
        <f>IF(C56&lt;&gt;"",B55+($D$13/7),"")</f>
        <v>79</v>
      </c>
      <c r="C56" s="39">
        <f>IF( OR(($C55=$D$11),($C55="")), "",
  IF(
   ROUND($C55+($D55*($D$12/100)),3)=C55,
    C55+0.001,
    ROUND($C55+($D55*($D$12/100)),3)
   )
)</f>
        <v>0.122</v>
      </c>
      <c r="D56" s="39">
        <f t="shared" si="1"/>
        <v>3.0000000000000027E-3</v>
      </c>
      <c r="E56" s="23">
        <f t="shared" si="0"/>
        <v>2.4000000000000021E-2</v>
      </c>
    </row>
    <row r="57" spans="1:5" x14ac:dyDescent="0.2">
      <c r="A57" s="22">
        <f>IF(C57&lt;&gt;"",A56+$D$13,"")</f>
        <v>46489</v>
      </c>
      <c r="B57" s="21">
        <f>IF(C57&lt;&gt;"",B56+($D$13/7),"")</f>
        <v>81</v>
      </c>
      <c r="C57" s="39">
        <f>IF( OR(($C56=$D$11),($C56="")), "",
  IF(
   ROUND($C56+($D56*($D$12/100)),3)=C56,
    C56+0.001,
    ROUND($C56+($D56*($D$12/100)),3)
   )
)</f>
        <v>0.123</v>
      </c>
      <c r="D57" s="39">
        <f t="shared" si="1"/>
        <v>2.0000000000000018E-3</v>
      </c>
      <c r="E57" s="23">
        <f t="shared" si="0"/>
        <v>1.6000000000000014E-2</v>
      </c>
    </row>
    <row r="58" spans="1:5" x14ac:dyDescent="0.2">
      <c r="A58" s="22">
        <f>IF(C58&lt;&gt;"",A57+$D$13,"")</f>
        <v>46503</v>
      </c>
      <c r="B58" s="21">
        <f>IF(C58&lt;&gt;"",B57+($D$13/7),"")</f>
        <v>83</v>
      </c>
      <c r="C58" s="39">
        <f>IF( OR(($C57=$D$11),($C57="")), "",
  IF(
   ROUND($C57+($D57*($D$12/100)),3)=C57,
    C57+0.001,
    ROUND($C57+($D57*($D$12/100)),3)
   )
)</f>
        <v>0.124</v>
      </c>
      <c r="D58" s="39">
        <f t="shared" si="1"/>
        <v>1.0000000000000009E-3</v>
      </c>
      <c r="E58" s="23">
        <f t="shared" si="0"/>
        <v>8.0000000000000071E-3</v>
      </c>
    </row>
    <row r="59" spans="1:5" x14ac:dyDescent="0.2">
      <c r="A59" s="22">
        <f>IF(C59&lt;&gt;"",A58+$D$13,"")</f>
        <v>46517</v>
      </c>
      <c r="B59" s="21">
        <f>IF(C59&lt;&gt;"",B58+($D$13/7),"")</f>
        <v>85</v>
      </c>
      <c r="C59" s="39">
        <f>IF( OR(($C58=$D$11),($C58="")), "",
  IF(
   ROUND($C58+($D58*($D$12/100)),3)=C58,
    C58+0.001,
    ROUND($C58+($D58*($D$12/100)),3)
   )
)</f>
        <v>0.125</v>
      </c>
      <c r="D59" s="39">
        <f t="shared" si="1"/>
        <v>0</v>
      </c>
      <c r="E59" s="23">
        <f t="shared" si="0"/>
        <v>0</v>
      </c>
    </row>
    <row r="60" spans="1:5" x14ac:dyDescent="0.2">
      <c r="A60" s="22" t="str">
        <f>IF(C60&lt;&gt;"",A59+$D$13,"")</f>
        <v/>
      </c>
      <c r="B60" s="21" t="str">
        <f>IF(C60&lt;&gt;"",B59+($D$13/7),"")</f>
        <v/>
      </c>
      <c r="C60" s="39" t="str">
        <f>IF( OR(($C59=$D$11),($C59="")), "",
  IF(
   ROUND($C59+($D59*($D$12/100)),3)=C59,
    C59+0.001,
    ROUND($C59+($D59*($D$12/100)),3)
   )
)</f>
        <v/>
      </c>
      <c r="D60" s="39" t="str">
        <f t="shared" si="1"/>
        <v/>
      </c>
      <c r="E60" s="23" t="str">
        <f t="shared" si="0"/>
        <v/>
      </c>
    </row>
    <row r="61" spans="1:5" x14ac:dyDescent="0.2">
      <c r="A61" s="22" t="str">
        <f>IF(C61&lt;&gt;"",A60+$D$13,"")</f>
        <v/>
      </c>
      <c r="B61" s="21" t="str">
        <f>IF(C61&lt;&gt;"",B60+($D$13/7),"")</f>
        <v/>
      </c>
      <c r="C61" s="39" t="str">
        <f>IF( OR(($C60=$D$11),($C60="")), "",
  IF(
   ROUND($C60+($D60*($D$12/100)),3)=C60,
    C60+0.001,
    ROUND($C60+($D60*($D$12/100)),3)
   )
)</f>
        <v/>
      </c>
      <c r="D61" s="39" t="str">
        <f t="shared" si="1"/>
        <v/>
      </c>
      <c r="E61" s="23" t="str">
        <f t="shared" si="0"/>
        <v/>
      </c>
    </row>
    <row r="62" spans="1:5" x14ac:dyDescent="0.2">
      <c r="A62" s="22" t="str">
        <f>IF(C62&lt;&gt;"",A61+$D$13,"")</f>
        <v/>
      </c>
      <c r="B62" s="21" t="str">
        <f>IF(C62&lt;&gt;"",B61+($D$13/7),"")</f>
        <v/>
      </c>
      <c r="C62" s="39" t="str">
        <f>IF( OR(($C61=$D$11),($C61="")), "",
  IF(
   ROUND($C61+($D61*($D$12/100)),3)=C61,
    C61+0.001,
    ROUND($C61+($D61*($D$12/100)),3)
   )
)</f>
        <v/>
      </c>
      <c r="D62" s="39" t="str">
        <f t="shared" si="1"/>
        <v/>
      </c>
      <c r="E62" s="23" t="str">
        <f t="shared" si="0"/>
        <v/>
      </c>
    </row>
    <row r="63" spans="1:5" x14ac:dyDescent="0.2">
      <c r="A63" s="22" t="str">
        <f>IF(C63&lt;&gt;"",A62+$D$13,"")</f>
        <v/>
      </c>
      <c r="B63" s="21" t="str">
        <f>IF(C63&lt;&gt;"",B62+($D$13/7),"")</f>
        <v/>
      </c>
      <c r="C63" s="39" t="str">
        <f>IF( OR(($C62=$D$11),($C62="")), "",
  IF(
   ROUND($C62+($D62*($D$12/100)),3)=C62,
    C62+0.001,
    ROUND($C62+($D62*($D$12/100)),3)
   )
)</f>
        <v/>
      </c>
      <c r="D63" s="39" t="str">
        <f t="shared" si="1"/>
        <v/>
      </c>
      <c r="E63" s="23" t="str">
        <f t="shared" si="0"/>
        <v/>
      </c>
    </row>
    <row r="64" spans="1:5" x14ac:dyDescent="0.2">
      <c r="A64" s="22" t="str">
        <f>IF(C64&lt;&gt;"",A63+$D$13,"")</f>
        <v/>
      </c>
      <c r="B64" s="21" t="str">
        <f>IF(C64&lt;&gt;"",B63+($D$13/7),"")</f>
        <v/>
      </c>
      <c r="C64" s="39" t="str">
        <f>IF( OR(($C63=$D$11),($C63="")), "",
  IF(
   ROUND($C63+($D63*($D$12/100)),3)=C63,
    C63+0.001,
    ROUND($C63+($D63*($D$12/100)),3)
   )
)</f>
        <v/>
      </c>
      <c r="D64" s="39" t="str">
        <f t="shared" si="1"/>
        <v/>
      </c>
      <c r="E64" s="23" t="str">
        <f t="shared" si="0"/>
        <v/>
      </c>
    </row>
    <row r="65" spans="1:5" x14ac:dyDescent="0.2">
      <c r="A65" s="22" t="str">
        <f>IF(C65&lt;&gt;"",A64+$D$13,"")</f>
        <v/>
      </c>
      <c r="B65" s="21" t="str">
        <f>IF(C65&lt;&gt;"",B64+($D$13/7),"")</f>
        <v/>
      </c>
      <c r="C65" s="39" t="str">
        <f>IF( OR(($C64=$D$11),($C64="")), "",
  IF(
   ROUND($C64+($D64*($D$12/100)),3)=C64,
    C64+0.001,
    ROUND($C64+($D64*($D$12/100)),3)
   )
)</f>
        <v/>
      </c>
      <c r="D65" s="39" t="str">
        <f t="shared" si="1"/>
        <v/>
      </c>
      <c r="E65" s="23" t="str">
        <f t="shared" si="0"/>
        <v/>
      </c>
    </row>
    <row r="66" spans="1:5" x14ac:dyDescent="0.2">
      <c r="A66" s="22" t="str">
        <f>IF(C66&lt;&gt;"",A65+$D$13,"")</f>
        <v/>
      </c>
      <c r="B66" s="21" t="str">
        <f>IF(C66&lt;&gt;"",B65+($D$13/7),"")</f>
        <v/>
      </c>
      <c r="C66" s="39" t="str">
        <f>IF( OR(($C65=$D$11),($C65="")), "",
  IF(
   ROUND($C65+($D65*($D$12/100)),3)=C65,
    C65+0.001,
    ROUND($C65+($D65*($D$12/100)),3)
   )
)</f>
        <v/>
      </c>
      <c r="D66" s="39" t="str">
        <f t="shared" si="1"/>
        <v/>
      </c>
      <c r="E66" s="23" t="str">
        <f t="shared" si="0"/>
        <v/>
      </c>
    </row>
    <row r="67" spans="1:5" x14ac:dyDescent="0.2">
      <c r="A67" s="22" t="str">
        <f>IF(C67&lt;&gt;"",A66+$D$13,"")</f>
        <v/>
      </c>
      <c r="B67" s="21" t="str">
        <f>IF(C67&lt;&gt;"",B66+($D$13/7),"")</f>
        <v/>
      </c>
      <c r="C67" s="39" t="str">
        <f>IF( OR(($C66=$D$11),($C66="")), "",
  IF(
   ROUND($C66+($D66*($D$12/100)),3)=C66,
    C66+0.001,
    ROUND($C66+($D66*($D$12/100)),3)
   )
)</f>
        <v/>
      </c>
      <c r="D67" s="39" t="str">
        <f t="shared" si="1"/>
        <v/>
      </c>
      <c r="E67" s="23" t="str">
        <f t="shared" si="0"/>
        <v/>
      </c>
    </row>
    <row r="68" spans="1:5" x14ac:dyDescent="0.2">
      <c r="A68" s="22" t="str">
        <f>IF(C68&lt;&gt;"",A67+$D$13,"")</f>
        <v/>
      </c>
      <c r="B68" s="21" t="str">
        <f>IF(C68&lt;&gt;"",B67+($D$13/7),"")</f>
        <v/>
      </c>
      <c r="C68" s="39" t="str">
        <f>IF( OR(($C67=$D$11),($C67="")), "",
  IF(
   ROUND($C67+($D67*($D$12/100)),3)=C67,
    C67+0.001,
    ROUND($C67+($D67*($D$12/100)),3)
   )
)</f>
        <v/>
      </c>
      <c r="D68" s="39" t="str">
        <f t="shared" si="1"/>
        <v/>
      </c>
      <c r="E68" s="23" t="str">
        <f t="shared" si="0"/>
        <v/>
      </c>
    </row>
    <row r="69" spans="1:5" x14ac:dyDescent="0.2">
      <c r="A69" s="22" t="str">
        <f>IF(C69&lt;&gt;"",A68+$D$13,"")</f>
        <v/>
      </c>
      <c r="B69" s="21" t="str">
        <f>IF(C69&lt;&gt;"",B68+($D$13/7),"")</f>
        <v/>
      </c>
      <c r="C69" s="39" t="str">
        <f>IF( OR(($C68=$D$11),($C68="")), "",
  IF(
   ROUND($C68+($D68*($D$12/100)),3)=C68,
    C68+0.001,
    ROUND($C68+($D68*($D$12/100)),3)
   )
)</f>
        <v/>
      </c>
      <c r="D69" s="39" t="str">
        <f t="shared" si="1"/>
        <v/>
      </c>
      <c r="E69" s="23" t="str">
        <f t="shared" si="0"/>
        <v/>
      </c>
    </row>
    <row r="70" spans="1:5" x14ac:dyDescent="0.2">
      <c r="A70" s="22" t="str">
        <f>IF(C70&lt;&gt;"",A69+$D$13,"")</f>
        <v/>
      </c>
      <c r="B70" s="21" t="str">
        <f>IF(C70&lt;&gt;"",B69+($D$13/7),"")</f>
        <v/>
      </c>
      <c r="C70" s="39" t="str">
        <f>IF( OR(($C69=$D$11),($C69="")), "",
  IF(
   ROUND($C69+($D69*($D$12/100)),3)=C69,
    C69+0.001,
    ROUND($C69+($D69*($D$12/100)),3)
   )
)</f>
        <v/>
      </c>
      <c r="D70" s="39" t="str">
        <f t="shared" si="1"/>
        <v/>
      </c>
      <c r="E70" s="23" t="str">
        <f t="shared" si="0"/>
        <v/>
      </c>
    </row>
    <row r="71" spans="1:5" x14ac:dyDescent="0.2">
      <c r="A71" s="22" t="str">
        <f>IF(C71&lt;&gt;"",A70+$D$13,"")</f>
        <v/>
      </c>
      <c r="B71" s="21" t="str">
        <f>IF(C71&lt;&gt;"",B70+($D$13/7),"")</f>
        <v/>
      </c>
      <c r="C71" s="39" t="str">
        <f>IF( OR(($C70=$D$11),($C70="")), "",
  IF(
   ROUND($C70+($D70*($D$12/100)),3)=C70,
    C70+0.001,
    ROUND($C70+($D70*($D$12/100)),3)
   )
)</f>
        <v/>
      </c>
      <c r="D71" s="39" t="str">
        <f t="shared" si="1"/>
        <v/>
      </c>
      <c r="E71" s="23" t="str">
        <f t="shared" si="0"/>
        <v/>
      </c>
    </row>
    <row r="72" spans="1:5" x14ac:dyDescent="0.2">
      <c r="A72" s="22" t="str">
        <f>IF(C72&lt;&gt;"",A71+$D$13,"")</f>
        <v/>
      </c>
      <c r="B72" s="21" t="str">
        <f>IF(C72&lt;&gt;"",B71+($D$13/7),"")</f>
        <v/>
      </c>
      <c r="C72" s="39" t="str">
        <f>IF( OR(($C71=$D$11),($C71="")), "",
  IF(
   ROUND($C71+($D71*($D$12/100)),3)=C71,
    C71+0.001,
    ROUND($C71+($D71*($D$12/100)),3)
   )
)</f>
        <v/>
      </c>
      <c r="D72" s="39" t="str">
        <f t="shared" si="1"/>
        <v/>
      </c>
      <c r="E72" s="23" t="str">
        <f t="shared" si="0"/>
        <v/>
      </c>
    </row>
    <row r="73" spans="1:5" x14ac:dyDescent="0.2">
      <c r="A73" s="22" t="str">
        <f>IF(C73&lt;&gt;"",A72+$D$13,"")</f>
        <v/>
      </c>
      <c r="B73" s="21" t="str">
        <f>IF(C73&lt;&gt;"",B72+($D$13/7),"")</f>
        <v/>
      </c>
      <c r="C73" s="39" t="str">
        <f>IF( OR(($C72=$D$11),($C72="")), "",
  IF(
   ROUND($C72+($D72*($D$12/100)),3)=C72,
    C72+0.001,
    ROUND($C72+($D72*($D$12/100)),3)
   )
)</f>
        <v/>
      </c>
      <c r="D73" s="39" t="str">
        <f t="shared" si="1"/>
        <v/>
      </c>
      <c r="E73" s="23" t="str">
        <f t="shared" si="0"/>
        <v/>
      </c>
    </row>
    <row r="74" spans="1:5" x14ac:dyDescent="0.2">
      <c r="A74" s="22" t="str">
        <f>IF(C74&lt;&gt;"",A73+$D$13,"")</f>
        <v/>
      </c>
      <c r="B74" s="21" t="str">
        <f>IF(C74&lt;&gt;"",B73+($D$13/7),"")</f>
        <v/>
      </c>
      <c r="C74" s="39" t="str">
        <f>IF( OR(($C73=$D$11),($C73="")), "",
  IF(
   ROUND($C73+($D73*($D$12/100)),3)=C73,
    C73+0.001,
    ROUND($C73+($D73*($D$12/100)),3)
   )
)</f>
        <v/>
      </c>
      <c r="D74" s="39" t="str">
        <f t="shared" si="1"/>
        <v/>
      </c>
      <c r="E74" s="23" t="str">
        <f t="shared" si="0"/>
        <v/>
      </c>
    </row>
    <row r="75" spans="1:5" x14ac:dyDescent="0.2">
      <c r="A75" s="22" t="str">
        <f>IF(C75&lt;&gt;"",A74+$D$13,"")</f>
        <v/>
      </c>
      <c r="B75" s="21" t="str">
        <f>IF(C75&lt;&gt;"",B74+($D$13/7),"")</f>
        <v/>
      </c>
      <c r="C75" s="39" t="str">
        <f>IF( OR(($C74=$D$11),($C74="")), "",
  IF(
   ROUND($C74+($D74*($D$12/100)),3)=C74,
    C74+0.001,
    ROUND($C74+($D74*($D$12/100)),3)
   )
)</f>
        <v/>
      </c>
      <c r="D75" s="39" t="str">
        <f t="shared" si="1"/>
        <v/>
      </c>
      <c r="E75" s="23" t="str">
        <f t="shared" si="0"/>
        <v/>
      </c>
    </row>
    <row r="76" spans="1:5" x14ac:dyDescent="0.2">
      <c r="A76" s="22" t="str">
        <f>IF(C76&lt;&gt;"",A75+$D$13,"")</f>
        <v/>
      </c>
      <c r="B76" s="21" t="str">
        <f>IF(C76&lt;&gt;"",B75+($D$13/7),"")</f>
        <v/>
      </c>
      <c r="C76" s="39" t="str">
        <f>IF( OR(($C75=$D$11),($C75="")), "",
  IF(
   ROUND($C75+($D75*($D$12/100)),3)=C75,
    C75+0.001,
    ROUND($C75+($D75*($D$12/100)),3)
   )
)</f>
        <v/>
      </c>
      <c r="D76" s="39" t="str">
        <f t="shared" si="1"/>
        <v/>
      </c>
      <c r="E76" s="23" t="str">
        <f t="shared" si="0"/>
        <v/>
      </c>
    </row>
    <row r="77" spans="1:5" x14ac:dyDescent="0.2">
      <c r="A77" s="22" t="str">
        <f>IF(C77&lt;&gt;"",A76+$D$13,"")</f>
        <v/>
      </c>
      <c r="B77" s="21" t="str">
        <f>IF(C77&lt;&gt;"",B76+($D$13/7),"")</f>
        <v/>
      </c>
      <c r="C77" s="39" t="str">
        <f>IF( OR(($C76=$D$11),($C76="")), "",
  IF(
   ROUND($C76+($D76*($D$12/100)),3)=C76,
    C76+0.001,
    ROUND($C76+($D76*($D$12/100)),3)
   )
)</f>
        <v/>
      </c>
      <c r="D77" s="39" t="str">
        <f t="shared" si="1"/>
        <v/>
      </c>
      <c r="E77" s="23" t="str">
        <f t="shared" si="0"/>
        <v/>
      </c>
    </row>
    <row r="78" spans="1:5" x14ac:dyDescent="0.2">
      <c r="A78" s="22" t="str">
        <f>IF(C78&lt;&gt;"",A77+$D$13,"")</f>
        <v/>
      </c>
      <c r="B78" s="21" t="str">
        <f>IF(C78&lt;&gt;"",B77+($D$13/7),"")</f>
        <v/>
      </c>
      <c r="C78" s="39" t="str">
        <f>IF( OR(($C77=$D$11),($C77="")), "",
  IF(
   ROUND($C77+($D77*($D$12/100)),3)=C77,
    C77+0.001,
    ROUND($C77+($D77*($D$12/100)),3)
   )
)</f>
        <v/>
      </c>
      <c r="D78" s="39" t="str">
        <f t="shared" si="1"/>
        <v/>
      </c>
      <c r="E78" s="23" t="str">
        <f t="shared" si="0"/>
        <v/>
      </c>
    </row>
    <row r="79" spans="1:5" x14ac:dyDescent="0.2">
      <c r="A79" s="22" t="str">
        <f>IF(C79&lt;&gt;"",A78+$D$13,"")</f>
        <v/>
      </c>
      <c r="B79" s="21" t="str">
        <f>IF(C79&lt;&gt;"",B78+($D$13/7),"")</f>
        <v/>
      </c>
      <c r="C79" s="39" t="str">
        <f>IF( OR(($C78=$D$11),($C78="")), "",
  IF(
   ROUND($C78+($D78*($D$12/100)),3)=C78,
    C78+0.001,
    ROUND($C78+($D78*($D$12/100)),3)
   )
)</f>
        <v/>
      </c>
      <c r="D79" s="39" t="str">
        <f t="shared" si="1"/>
        <v/>
      </c>
      <c r="E79" s="23" t="str">
        <f t="shared" si="0"/>
        <v/>
      </c>
    </row>
    <row r="80" spans="1:5" x14ac:dyDescent="0.2">
      <c r="A80" s="22" t="str">
        <f>IF(C80&lt;&gt;"",A79+$D$13,"")</f>
        <v/>
      </c>
      <c r="B80" s="21" t="str">
        <f>IF(C80&lt;&gt;"",B79+($D$13/7),"")</f>
        <v/>
      </c>
      <c r="C80" s="39" t="str">
        <f>IF( OR(($C79=$D$11),($C79="")), "",
  IF(
   ROUND($C79+($D79*($D$12/100)),3)=C79,
    C79+0.001,
    ROUND($C79+($D79*($D$12/100)),3)
   )
)</f>
        <v/>
      </c>
      <c r="D80" s="39" t="str">
        <f t="shared" si="1"/>
        <v/>
      </c>
      <c r="E80" s="23" t="str">
        <f t="shared" si="0"/>
        <v/>
      </c>
    </row>
    <row r="81" spans="1:5" x14ac:dyDescent="0.2">
      <c r="A81" s="22" t="str">
        <f>IF(C81&lt;&gt;"",A80+$D$13,"")</f>
        <v/>
      </c>
      <c r="B81" s="21" t="str">
        <f>IF(C81&lt;&gt;"",B80+($D$13/7),"")</f>
        <v/>
      </c>
      <c r="C81" s="39" t="str">
        <f>IF( OR(($C80=$D$11),($C80="")), "",
  IF(
   ROUND($C80+($D80*($D$12/100)),3)=C80,
    C80+0.001,
    ROUND($C80+($D80*($D$12/100)),3)
   )
)</f>
        <v/>
      </c>
      <c r="D81" s="39" t="str">
        <f t="shared" si="1"/>
        <v/>
      </c>
      <c r="E81" s="23" t="str">
        <f t="shared" si="0"/>
        <v/>
      </c>
    </row>
    <row r="82" spans="1:5" x14ac:dyDescent="0.2">
      <c r="A82" s="22" t="str">
        <f>IF(C82&lt;&gt;"",A81+$D$13,"")</f>
        <v/>
      </c>
      <c r="B82" s="21" t="str">
        <f>IF(C82&lt;&gt;"",B81+($D$13/7),"")</f>
        <v/>
      </c>
      <c r="C82" s="39" t="str">
        <f>IF( OR(($C81=$D$11),($C81="")), "",
  IF(
   ROUND($C81+($D81*($D$12/100)),3)=C81,
    C81+0.001,
    ROUND($C81+($D81*($D$12/100)),3)
   )
)</f>
        <v/>
      </c>
      <c r="D82" s="39" t="str">
        <f t="shared" si="1"/>
        <v/>
      </c>
      <c r="E82" s="23" t="str">
        <f t="shared" ref="E82:E145" si="2">IF(C82&lt;&gt;"",D82/$D$11,"")</f>
        <v/>
      </c>
    </row>
    <row r="83" spans="1:5" x14ac:dyDescent="0.2">
      <c r="A83" s="22" t="str">
        <f>IF(C83&lt;&gt;"",A82+$D$13,"")</f>
        <v/>
      </c>
      <c r="B83" s="21" t="str">
        <f>IF(C83&lt;&gt;"",B82+($D$13/7),"")</f>
        <v/>
      </c>
      <c r="C83" s="39" t="str">
        <f>IF( OR(($C82=$D$11),($C82="")), "",
  IF(
   ROUND($C82+($D82*($D$12/100)),3)=C82,
    C82+0.001,
    ROUND($C82+($D82*($D$12/100)),3)
   )
)</f>
        <v/>
      </c>
      <c r="D83" s="39" t="str">
        <f t="shared" ref="D83:D146" si="3">IF( (C83)&lt;&gt;"", $D$11-C83,"")</f>
        <v/>
      </c>
      <c r="E83" s="23" t="str">
        <f t="shared" si="2"/>
        <v/>
      </c>
    </row>
    <row r="84" spans="1:5" x14ac:dyDescent="0.2">
      <c r="A84" s="22" t="str">
        <f>IF(C84&lt;&gt;"",A83+$D$13,"")</f>
        <v/>
      </c>
      <c r="B84" s="21" t="str">
        <f>IF(C84&lt;&gt;"",B83+($D$13/7),"")</f>
        <v/>
      </c>
      <c r="C84" s="39" t="str">
        <f>IF( OR(($C83=$D$11),($C83="")), "",
  IF(
   ROUND($C83+($D83*($D$12/100)),3)=C83,
    C83+0.001,
    ROUND($C83+($D83*($D$12/100)),3)
   )
)</f>
        <v/>
      </c>
      <c r="D84" s="39" t="str">
        <f t="shared" si="3"/>
        <v/>
      </c>
      <c r="E84" s="23" t="str">
        <f t="shared" si="2"/>
        <v/>
      </c>
    </row>
    <row r="85" spans="1:5" x14ac:dyDescent="0.2">
      <c r="A85" s="22" t="str">
        <f>IF(C85&lt;&gt;"",A84+$D$13,"")</f>
        <v/>
      </c>
      <c r="B85" s="21" t="str">
        <f>IF(C85&lt;&gt;"",B84+($D$13/7),"")</f>
        <v/>
      </c>
      <c r="C85" s="39" t="str">
        <f>IF( OR(($C84=$D$11),($C84="")), "",
  IF(
   ROUND($C84+($D84*($D$12/100)),3)=C84,
    C84+0.001,
    ROUND($C84+($D84*($D$12/100)),3)
   )
)</f>
        <v/>
      </c>
      <c r="D85" s="39" t="str">
        <f t="shared" si="3"/>
        <v/>
      </c>
      <c r="E85" s="23" t="str">
        <f t="shared" si="2"/>
        <v/>
      </c>
    </row>
    <row r="86" spans="1:5" x14ac:dyDescent="0.2">
      <c r="A86" s="22" t="str">
        <f>IF(C86&lt;&gt;"",A85+$D$13,"")</f>
        <v/>
      </c>
      <c r="B86" s="21" t="str">
        <f>IF(C86&lt;&gt;"",B85+($D$13/7),"")</f>
        <v/>
      </c>
      <c r="C86" s="39" t="str">
        <f>IF( OR(($C85=$D$11),($C85="")), "",
  IF(
   ROUND($C85+($D85*($D$12/100)),3)=C85,
    C85+0.001,
    ROUND($C85+($D85*($D$12/100)),3)
   )
)</f>
        <v/>
      </c>
      <c r="D86" s="39" t="str">
        <f t="shared" si="3"/>
        <v/>
      </c>
      <c r="E86" s="23" t="str">
        <f t="shared" si="2"/>
        <v/>
      </c>
    </row>
    <row r="87" spans="1:5" x14ac:dyDescent="0.2">
      <c r="A87" s="22" t="str">
        <f>IF(C87&lt;&gt;"",A86+$D$13,"")</f>
        <v/>
      </c>
      <c r="B87" s="21" t="str">
        <f>IF(C87&lt;&gt;"",B86+($D$13/7),"")</f>
        <v/>
      </c>
      <c r="C87" s="39" t="str">
        <f>IF( OR(($C86=$D$11),($C86="")), "",
  IF(
   ROUND($C86+($D86*($D$12/100)),3)=C86,
    C86+0.001,
    ROUND($C86+($D86*($D$12/100)),3)
   )
)</f>
        <v/>
      </c>
      <c r="D87" s="39" t="str">
        <f t="shared" si="3"/>
        <v/>
      </c>
      <c r="E87" s="23" t="str">
        <f t="shared" si="2"/>
        <v/>
      </c>
    </row>
    <row r="88" spans="1:5" x14ac:dyDescent="0.2">
      <c r="A88" s="22" t="str">
        <f>IF(C88&lt;&gt;"",A87+$D$13,"")</f>
        <v/>
      </c>
      <c r="B88" s="21" t="str">
        <f>IF(C88&lt;&gt;"",B87+($D$13/7),"")</f>
        <v/>
      </c>
      <c r="C88" s="39" t="str">
        <f>IF( OR(($C87=$D$11),($C87="")), "",
  IF(
   ROUND($C87+($D87*($D$12/100)),3)=C87,
    C87+0.001,
    ROUND($C87+($D87*($D$12/100)),3)
   )
)</f>
        <v/>
      </c>
      <c r="D88" s="39" t="str">
        <f t="shared" si="3"/>
        <v/>
      </c>
      <c r="E88" s="23" t="str">
        <f t="shared" si="2"/>
        <v/>
      </c>
    </row>
    <row r="89" spans="1:5" x14ac:dyDescent="0.2">
      <c r="A89" s="22" t="str">
        <f>IF(C89&lt;&gt;"",A88+$D$13,"")</f>
        <v/>
      </c>
      <c r="B89" s="21" t="str">
        <f>IF(C89&lt;&gt;"",B88+($D$13/7),"")</f>
        <v/>
      </c>
      <c r="C89" s="39" t="str">
        <f>IF( OR(($C88=$D$11),($C88="")), "",
  IF(
   ROUND($C88+($D88*($D$12/100)),3)=C88,
    C88+0.001,
    ROUND($C88+($D88*($D$12/100)),3)
   )
)</f>
        <v/>
      </c>
      <c r="D89" s="39" t="str">
        <f t="shared" si="3"/>
        <v/>
      </c>
      <c r="E89" s="23" t="str">
        <f t="shared" si="2"/>
        <v/>
      </c>
    </row>
    <row r="90" spans="1:5" x14ac:dyDescent="0.2">
      <c r="A90" s="22" t="str">
        <f>IF(C90&lt;&gt;"",A89+$D$13,"")</f>
        <v/>
      </c>
      <c r="B90" s="21" t="str">
        <f>IF(C90&lt;&gt;"",B89+($D$13/7),"")</f>
        <v/>
      </c>
      <c r="C90" s="39" t="str">
        <f>IF( OR(($C89=$D$11),($C89="")), "",
  IF(
   ROUND($C89+($D89*($D$12/100)),3)=C89,
    C89+0.001,
    ROUND($C89+($D89*($D$12/100)),3)
   )
)</f>
        <v/>
      </c>
      <c r="D90" s="39" t="str">
        <f t="shared" si="3"/>
        <v/>
      </c>
      <c r="E90" s="23" t="str">
        <f t="shared" si="2"/>
        <v/>
      </c>
    </row>
    <row r="91" spans="1:5" x14ac:dyDescent="0.2">
      <c r="A91" s="22" t="str">
        <f>IF(C91&lt;&gt;"",A90+$D$13,"")</f>
        <v/>
      </c>
      <c r="B91" s="21" t="str">
        <f>IF(C91&lt;&gt;"",B90+($D$13/7),"")</f>
        <v/>
      </c>
      <c r="C91" s="39" t="str">
        <f>IF( OR(($C90=$D$11),($C90="")), "",
  IF(
   ROUND($C90+($D90*($D$12/100)),3)=C90,
    C90+0.001,
    ROUND($C90+($D90*($D$12/100)),3)
   )
)</f>
        <v/>
      </c>
      <c r="D91" s="39" t="str">
        <f t="shared" si="3"/>
        <v/>
      </c>
      <c r="E91" s="23" t="str">
        <f t="shared" si="2"/>
        <v/>
      </c>
    </row>
    <row r="92" spans="1:5" x14ac:dyDescent="0.2">
      <c r="A92" s="22" t="str">
        <f>IF(C92&lt;&gt;"",A91+$D$13,"")</f>
        <v/>
      </c>
      <c r="B92" s="21" t="str">
        <f>IF(C92&lt;&gt;"",B91+($D$13/7),"")</f>
        <v/>
      </c>
      <c r="C92" s="39" t="str">
        <f>IF( OR(($C91=$D$11),($C91="")), "",
  IF(
   ROUND($C91+($D91*($D$12/100)),3)=C91,
    C91+0.001,
    ROUND($C91+($D91*($D$12/100)),3)
   )
)</f>
        <v/>
      </c>
      <c r="D92" s="39" t="str">
        <f t="shared" si="3"/>
        <v/>
      </c>
      <c r="E92" s="23" t="str">
        <f t="shared" si="2"/>
        <v/>
      </c>
    </row>
    <row r="93" spans="1:5" x14ac:dyDescent="0.2">
      <c r="A93" s="22" t="str">
        <f>IF(C93&lt;&gt;"",A92+$D$13,"")</f>
        <v/>
      </c>
      <c r="B93" s="21" t="str">
        <f>IF(C93&lt;&gt;"",B92+($D$13/7),"")</f>
        <v/>
      </c>
      <c r="C93" s="39" t="str">
        <f>IF( OR(($C92=$D$11),($C92="")), "",
  IF(
   ROUND($C92+($D92*($D$12/100)),3)=C92,
    C92+0.001,
    ROUND($C92+($D92*($D$12/100)),3)
   )
)</f>
        <v/>
      </c>
      <c r="D93" s="39" t="str">
        <f t="shared" si="3"/>
        <v/>
      </c>
      <c r="E93" s="23" t="str">
        <f t="shared" si="2"/>
        <v/>
      </c>
    </row>
    <row r="94" spans="1:5" x14ac:dyDescent="0.2">
      <c r="A94" s="22" t="str">
        <f>IF(C94&lt;&gt;"",A93+$D$13,"")</f>
        <v/>
      </c>
      <c r="B94" s="21" t="str">
        <f>IF(C94&lt;&gt;"",B93+($D$13/7),"")</f>
        <v/>
      </c>
      <c r="C94" s="39" t="str">
        <f>IF( OR(($C93=$D$11),($C93="")), "",
  IF(
   ROUND($C93+($D93*($D$12/100)),3)=C93,
    C93+0.001,
    ROUND($C93+($D93*($D$12/100)),3)
   )
)</f>
        <v/>
      </c>
      <c r="D94" s="39" t="str">
        <f t="shared" si="3"/>
        <v/>
      </c>
      <c r="E94" s="23" t="str">
        <f t="shared" si="2"/>
        <v/>
      </c>
    </row>
    <row r="95" spans="1:5" x14ac:dyDescent="0.2">
      <c r="A95" s="22" t="str">
        <f>IF(C95&lt;&gt;"",A94+$D$13,"")</f>
        <v/>
      </c>
      <c r="B95" s="21" t="str">
        <f>IF(C95&lt;&gt;"",B94+($D$13/7),"")</f>
        <v/>
      </c>
      <c r="C95" s="39" t="str">
        <f>IF( OR(($C94=$D$11),($C94="")), "",
  IF(
   ROUND($C94+($D94*($D$12/100)),3)=C94,
    C94+0.001,
    ROUND($C94+($D94*($D$12/100)),3)
   )
)</f>
        <v/>
      </c>
      <c r="D95" s="39" t="str">
        <f t="shared" si="3"/>
        <v/>
      </c>
      <c r="E95" s="23" t="str">
        <f t="shared" si="2"/>
        <v/>
      </c>
    </row>
    <row r="96" spans="1:5" x14ac:dyDescent="0.2">
      <c r="A96" s="22" t="str">
        <f>IF(C96&lt;&gt;"",A95+$D$13,"")</f>
        <v/>
      </c>
      <c r="B96" s="21" t="str">
        <f>IF(C96&lt;&gt;"",B95+($D$13/7),"")</f>
        <v/>
      </c>
      <c r="C96" s="39" t="str">
        <f>IF( OR(($C95=$D$11),($C95="")), "",
  IF(
   ROUND($C95+($D95*($D$12/100)),3)=C95,
    C95+0.001,
    ROUND($C95+($D95*($D$12/100)),3)
   )
)</f>
        <v/>
      </c>
      <c r="D96" s="39" t="str">
        <f t="shared" si="3"/>
        <v/>
      </c>
      <c r="E96" s="23" t="str">
        <f t="shared" si="2"/>
        <v/>
      </c>
    </row>
    <row r="97" spans="1:5" x14ac:dyDescent="0.2">
      <c r="A97" s="22" t="str">
        <f>IF(C97&lt;&gt;"",A96+$D$13,"")</f>
        <v/>
      </c>
      <c r="B97" s="21" t="str">
        <f>IF(C97&lt;&gt;"",B96+($D$13/7),"")</f>
        <v/>
      </c>
      <c r="C97" s="39" t="str">
        <f>IF( OR(($C96=$D$11),($C96="")), "",
  IF(
   ROUND($C96+($D96*($D$12/100)),3)=C96,
    C96+0.001,
    ROUND($C96+($D96*($D$12/100)),3)
   )
)</f>
        <v/>
      </c>
      <c r="D97" s="39" t="str">
        <f t="shared" si="3"/>
        <v/>
      </c>
      <c r="E97" s="23" t="str">
        <f t="shared" si="2"/>
        <v/>
      </c>
    </row>
    <row r="98" spans="1:5" x14ac:dyDescent="0.2">
      <c r="A98" s="22" t="str">
        <f>IF(C98&lt;&gt;"",A97+$D$13,"")</f>
        <v/>
      </c>
      <c r="B98" s="21" t="str">
        <f>IF(C98&lt;&gt;"",B97+($D$13/7),"")</f>
        <v/>
      </c>
      <c r="C98" s="39" t="str">
        <f>IF( OR(($C97=$D$11),($C97="")), "",
  IF(
   ROUND($C97+($D97*($D$12/100)),3)=C97,
    C97+0.001,
    ROUND($C97+($D97*($D$12/100)),3)
   )
)</f>
        <v/>
      </c>
      <c r="D98" s="39" t="str">
        <f t="shared" si="3"/>
        <v/>
      </c>
      <c r="E98" s="23" t="str">
        <f t="shared" si="2"/>
        <v/>
      </c>
    </row>
    <row r="99" spans="1:5" x14ac:dyDescent="0.2">
      <c r="A99" s="22" t="str">
        <f>IF(C99&lt;&gt;"",A98+$D$13,"")</f>
        <v/>
      </c>
      <c r="B99" s="21" t="str">
        <f>IF(C99&lt;&gt;"",B98+($D$13/7),"")</f>
        <v/>
      </c>
      <c r="C99" s="39" t="str">
        <f>IF( OR(($C98=$D$11),($C98="")), "",
  IF(
   ROUND($C98+($D98*($D$12/100)),3)=C98,
    C98+0.001,
    ROUND($C98+($D98*($D$12/100)),3)
   )
)</f>
        <v/>
      </c>
      <c r="D99" s="39" t="str">
        <f t="shared" si="3"/>
        <v/>
      </c>
      <c r="E99" s="23" t="str">
        <f t="shared" si="2"/>
        <v/>
      </c>
    </row>
    <row r="100" spans="1:5" x14ac:dyDescent="0.2">
      <c r="A100" s="22" t="str">
        <f>IF(C100&lt;&gt;"",A99+$D$13,"")</f>
        <v/>
      </c>
      <c r="B100" s="21" t="str">
        <f>IF(C100&lt;&gt;"",B99+($D$13/7),"")</f>
        <v/>
      </c>
      <c r="C100" s="39" t="str">
        <f>IF( OR(($C99=$D$11),($C99="")), "",
  IF(
   ROUND($C99+($D99*($D$12/100)),3)=C99,
    C99+0.001,
    ROUND($C99+($D99*($D$12/100)),3)
   )
)</f>
        <v/>
      </c>
      <c r="D100" s="39" t="str">
        <f t="shared" si="3"/>
        <v/>
      </c>
      <c r="E100" s="23" t="str">
        <f t="shared" si="2"/>
        <v/>
      </c>
    </row>
    <row r="101" spans="1:5" x14ac:dyDescent="0.2">
      <c r="A101" s="22" t="str">
        <f>IF(C101&lt;&gt;"",A100+$D$13,"")</f>
        <v/>
      </c>
      <c r="B101" s="21" t="str">
        <f>IF(C101&lt;&gt;"",B100+($D$13/7),"")</f>
        <v/>
      </c>
      <c r="C101" s="39" t="str">
        <f>IF( OR(($C100=$D$11),($C100="")), "",
  IF(
   ROUND($C100+($D100*($D$12/100)),3)=C100,
    C100+0.001,
    ROUND($C100+($D100*($D$12/100)),3)
   )
)</f>
        <v/>
      </c>
      <c r="D101" s="39" t="str">
        <f t="shared" si="3"/>
        <v/>
      </c>
      <c r="E101" s="23" t="str">
        <f t="shared" si="2"/>
        <v/>
      </c>
    </row>
    <row r="102" spans="1:5" x14ac:dyDescent="0.2">
      <c r="A102" s="22" t="str">
        <f>IF(C102&lt;&gt;"",A101+$D$13,"")</f>
        <v/>
      </c>
      <c r="B102" s="21" t="str">
        <f>IF(C102&lt;&gt;"",B101+($D$13/7),"")</f>
        <v/>
      </c>
      <c r="C102" s="39" t="str">
        <f>IF( OR(($C101=$D$11),($C101="")), "",
  IF(
   ROUND($C101+($D101*($D$12/100)),3)=C101,
    C101+0.001,
    ROUND($C101+($D101*($D$12/100)),3)
   )
)</f>
        <v/>
      </c>
      <c r="D102" s="39" t="str">
        <f t="shared" si="3"/>
        <v/>
      </c>
      <c r="E102" s="23" t="str">
        <f t="shared" si="2"/>
        <v/>
      </c>
    </row>
    <row r="103" spans="1:5" x14ac:dyDescent="0.2">
      <c r="A103" s="22" t="str">
        <f>IF(C103&lt;&gt;"",A102+$D$13,"")</f>
        <v/>
      </c>
      <c r="B103" s="21" t="str">
        <f>IF(C103&lt;&gt;"",B102+($D$13/7),"")</f>
        <v/>
      </c>
      <c r="C103" s="39" t="str">
        <f>IF( OR(($C102=$D$11),($C102="")), "",
  IF(
   ROUND($C102+($D102*($D$12/100)),3)=C102,
    C102+0.001,
    ROUND($C102+($D102*($D$12/100)),3)
   )
)</f>
        <v/>
      </c>
      <c r="D103" s="39" t="str">
        <f t="shared" si="3"/>
        <v/>
      </c>
      <c r="E103" s="23" t="str">
        <f t="shared" si="2"/>
        <v/>
      </c>
    </row>
    <row r="104" spans="1:5" x14ac:dyDescent="0.2">
      <c r="A104" s="22" t="str">
        <f>IF(C104&lt;&gt;"",A103+$D$13,"")</f>
        <v/>
      </c>
      <c r="B104" s="21" t="str">
        <f>IF(C104&lt;&gt;"",B103+($D$13/7),"")</f>
        <v/>
      </c>
      <c r="C104" s="39" t="str">
        <f>IF( OR(($C103=$D$11),($C103="")), "",
  IF(
   ROUND($C103+($D103*($D$12/100)),3)=C103,
    C103+0.001,
    ROUND($C103+($D103*($D$12/100)),3)
   )
)</f>
        <v/>
      </c>
      <c r="D104" s="39" t="str">
        <f t="shared" si="3"/>
        <v/>
      </c>
      <c r="E104" s="23" t="str">
        <f t="shared" si="2"/>
        <v/>
      </c>
    </row>
    <row r="105" spans="1:5" x14ac:dyDescent="0.2">
      <c r="A105" s="22" t="str">
        <f>IF(C105&lt;&gt;"",A104+$D$13,"")</f>
        <v/>
      </c>
      <c r="B105" s="21" t="str">
        <f>IF(C105&lt;&gt;"",B104+($D$13/7),"")</f>
        <v/>
      </c>
      <c r="C105" s="39" t="str">
        <f>IF( OR(($C104=$D$11),($C104="")), "",
  IF(
   ROUND($C104+($D104*($D$12/100)),3)=C104,
    C104+0.001,
    ROUND($C104+($D104*($D$12/100)),3)
   )
)</f>
        <v/>
      </c>
      <c r="D105" s="39" t="str">
        <f t="shared" si="3"/>
        <v/>
      </c>
      <c r="E105" s="23" t="str">
        <f t="shared" si="2"/>
        <v/>
      </c>
    </row>
    <row r="106" spans="1:5" x14ac:dyDescent="0.2">
      <c r="A106" s="22" t="str">
        <f>IF(C106&lt;&gt;"",A105+$D$13,"")</f>
        <v/>
      </c>
      <c r="B106" s="21" t="str">
        <f>IF(C106&lt;&gt;"",B105+($D$13/7),"")</f>
        <v/>
      </c>
      <c r="C106" s="39" t="str">
        <f>IF( OR(($C105=$D$11),($C105="")), "",
  IF(
   ROUND($C105+($D105*($D$12/100)),3)=C105,
    C105+0.001,
    ROUND($C105+($D105*($D$12/100)),3)
   )
)</f>
        <v/>
      </c>
      <c r="D106" s="39" t="str">
        <f t="shared" si="3"/>
        <v/>
      </c>
      <c r="E106" s="23" t="str">
        <f t="shared" si="2"/>
        <v/>
      </c>
    </row>
    <row r="107" spans="1:5" x14ac:dyDescent="0.2">
      <c r="A107" s="22" t="str">
        <f>IF(C107&lt;&gt;"",A106+$D$13,"")</f>
        <v/>
      </c>
      <c r="B107" s="21" t="str">
        <f>IF(C107&lt;&gt;"",B106+($D$13/7),"")</f>
        <v/>
      </c>
      <c r="C107" s="39" t="str">
        <f>IF( OR(($C106=$D$11),($C106="")), "",
  IF(
   ROUND($C106+($D106*($D$12/100)),3)=C106,
    C106+0.001,
    ROUND($C106+($D106*($D$12/100)),3)
   )
)</f>
        <v/>
      </c>
      <c r="D107" s="39" t="str">
        <f t="shared" si="3"/>
        <v/>
      </c>
      <c r="E107" s="23" t="str">
        <f t="shared" si="2"/>
        <v/>
      </c>
    </row>
    <row r="108" spans="1:5" x14ac:dyDescent="0.2">
      <c r="A108" s="22" t="str">
        <f>IF(C108&lt;&gt;"",A107+$D$13,"")</f>
        <v/>
      </c>
      <c r="B108" s="21" t="str">
        <f>IF(C108&lt;&gt;"",B107+($D$13/7),"")</f>
        <v/>
      </c>
      <c r="C108" s="39" t="str">
        <f>IF( OR(($C107=$D$11),($C107="")), "",
  IF(
   ROUND($C107+($D107*($D$12/100)),3)=C107,
    C107+0.001,
    ROUND($C107+($D107*($D$12/100)),3)
   )
)</f>
        <v/>
      </c>
      <c r="D108" s="39" t="str">
        <f t="shared" si="3"/>
        <v/>
      </c>
      <c r="E108" s="23" t="str">
        <f t="shared" si="2"/>
        <v/>
      </c>
    </row>
    <row r="109" spans="1:5" x14ac:dyDescent="0.2">
      <c r="A109" s="22" t="str">
        <f>IF(C109&lt;&gt;"",A108+$D$13,"")</f>
        <v/>
      </c>
      <c r="B109" s="21" t="str">
        <f>IF(C109&lt;&gt;"",B108+($D$13/7),"")</f>
        <v/>
      </c>
      <c r="C109" s="39" t="str">
        <f>IF( OR(($C108=$D$11),($C108="")), "",
  IF(
   ROUND($C108+($D108*($D$12/100)),3)=C108,
    C108+0.001,
    ROUND($C108+($D108*($D$12/100)),3)
   )
)</f>
        <v/>
      </c>
      <c r="D109" s="39" t="str">
        <f t="shared" si="3"/>
        <v/>
      </c>
      <c r="E109" s="23" t="str">
        <f t="shared" si="2"/>
        <v/>
      </c>
    </row>
    <row r="110" spans="1:5" x14ac:dyDescent="0.2">
      <c r="A110" s="22" t="str">
        <f>IF(C110&lt;&gt;"",A109+$D$13,"")</f>
        <v/>
      </c>
      <c r="B110" s="21" t="str">
        <f>IF(C110&lt;&gt;"",B109+($D$13/7),"")</f>
        <v/>
      </c>
      <c r="C110" s="39" t="str">
        <f>IF( OR(($C109=$D$11),($C109="")), "",
  IF(
   ROUND($C109+($D109*($D$12/100)),3)=C109,
    C109+0.001,
    ROUND($C109+($D109*($D$12/100)),3)
   )
)</f>
        <v/>
      </c>
      <c r="D110" s="39" t="str">
        <f t="shared" si="3"/>
        <v/>
      </c>
      <c r="E110" s="23" t="str">
        <f t="shared" si="2"/>
        <v/>
      </c>
    </row>
    <row r="111" spans="1:5" x14ac:dyDescent="0.2">
      <c r="A111" s="22" t="str">
        <f>IF(C111&lt;&gt;"",A110+$D$13,"")</f>
        <v/>
      </c>
      <c r="B111" s="21" t="str">
        <f>IF(C111&lt;&gt;"",B110+($D$13/7),"")</f>
        <v/>
      </c>
      <c r="C111" s="39" t="str">
        <f>IF( OR(($C110=$D$11),($C110="")), "",
  IF(
   ROUND($C110+($D110*($D$12/100)),3)=C110,
    C110+0.001,
    ROUND($C110+($D110*($D$12/100)),3)
   )
)</f>
        <v/>
      </c>
      <c r="D111" s="39" t="str">
        <f t="shared" si="3"/>
        <v/>
      </c>
      <c r="E111" s="23" t="str">
        <f t="shared" si="2"/>
        <v/>
      </c>
    </row>
    <row r="112" spans="1:5" x14ac:dyDescent="0.2">
      <c r="A112" s="22" t="str">
        <f>IF(C112&lt;&gt;"",A111+$D$13,"")</f>
        <v/>
      </c>
      <c r="B112" s="21" t="str">
        <f>IF(C112&lt;&gt;"",B111+($D$13/7),"")</f>
        <v/>
      </c>
      <c r="C112" s="39" t="str">
        <f>IF( OR(($C111=$D$11),($C111="")), "",
  IF(
   ROUND($C111+($D111*($D$12/100)),3)=C111,
    C111+0.001,
    ROUND($C111+($D111*($D$12/100)),3)
   )
)</f>
        <v/>
      </c>
      <c r="D112" s="39" t="str">
        <f t="shared" si="3"/>
        <v/>
      </c>
      <c r="E112" s="23" t="str">
        <f t="shared" si="2"/>
        <v/>
      </c>
    </row>
    <row r="113" spans="1:5" x14ac:dyDescent="0.2">
      <c r="A113" s="22" t="str">
        <f>IF(C113&lt;&gt;"",A112+$D$13,"")</f>
        <v/>
      </c>
      <c r="B113" s="21" t="str">
        <f>IF(C113&lt;&gt;"",B112+($D$13/7),"")</f>
        <v/>
      </c>
      <c r="C113" s="39" t="str">
        <f>IF( OR(($C112=$D$11),($C112="")), "",
  IF(
   ROUND($C112+($D112*($D$12/100)),3)=C112,
    C112+0.001,
    ROUND($C112+($D112*($D$12/100)),3)
   )
)</f>
        <v/>
      </c>
      <c r="D113" s="39" t="str">
        <f t="shared" si="3"/>
        <v/>
      </c>
      <c r="E113" s="23" t="str">
        <f t="shared" si="2"/>
        <v/>
      </c>
    </row>
    <row r="114" spans="1:5" x14ac:dyDescent="0.2">
      <c r="A114" s="22" t="str">
        <f>IF(C114&lt;&gt;"",A113+$D$13,"")</f>
        <v/>
      </c>
      <c r="B114" s="21" t="str">
        <f>IF(C114&lt;&gt;"",B113+($D$13/7),"")</f>
        <v/>
      </c>
      <c r="C114" s="39" t="str">
        <f>IF( OR(($C113=$D$11),($C113="")), "",
  IF(
   ROUND($C113+($D113*($D$12/100)),3)=C113,
    C113+0.001,
    ROUND($C113+($D113*($D$12/100)),3)
   )
)</f>
        <v/>
      </c>
      <c r="D114" s="39" t="str">
        <f t="shared" si="3"/>
        <v/>
      </c>
      <c r="E114" s="23" t="str">
        <f t="shared" si="2"/>
        <v/>
      </c>
    </row>
    <row r="115" spans="1:5" x14ac:dyDescent="0.2">
      <c r="A115" s="22" t="str">
        <f>IF(C115&lt;&gt;"",A114+$D$13,"")</f>
        <v/>
      </c>
      <c r="B115" s="21" t="str">
        <f>IF(C115&lt;&gt;"",B114+($D$13/7),"")</f>
        <v/>
      </c>
      <c r="C115" s="39" t="str">
        <f>IF( OR(($C114=$D$11),($C114="")), "",
  IF(
   ROUND($C114+($D114*($D$12/100)),3)=C114,
    C114+0.001,
    ROUND($C114+($D114*($D$12/100)),3)
   )
)</f>
        <v/>
      </c>
      <c r="D115" s="39" t="str">
        <f t="shared" si="3"/>
        <v/>
      </c>
      <c r="E115" s="23" t="str">
        <f t="shared" si="2"/>
        <v/>
      </c>
    </row>
    <row r="116" spans="1:5" x14ac:dyDescent="0.2">
      <c r="A116" s="22" t="str">
        <f>IF(C116&lt;&gt;"",A115+$D$13,"")</f>
        <v/>
      </c>
      <c r="B116" s="21" t="str">
        <f>IF(C116&lt;&gt;"",B115+($D$13/7),"")</f>
        <v/>
      </c>
      <c r="C116" s="39" t="str">
        <f>IF( OR(($C115=$D$11),($C115="")), "",
  IF(
   ROUND($C115+($D115*($D$12/100)),3)=C115,
    C115+0.001,
    ROUND($C115+($D115*($D$12/100)),3)
   )
)</f>
        <v/>
      </c>
      <c r="D116" s="39" t="str">
        <f t="shared" si="3"/>
        <v/>
      </c>
      <c r="E116" s="23" t="str">
        <f t="shared" si="2"/>
        <v/>
      </c>
    </row>
    <row r="117" spans="1:5" x14ac:dyDescent="0.2">
      <c r="A117" s="22" t="str">
        <f>IF(C117&lt;&gt;"",A116+$D$13,"")</f>
        <v/>
      </c>
      <c r="B117" s="21" t="str">
        <f>IF(C117&lt;&gt;"",B116+($D$13/7),"")</f>
        <v/>
      </c>
      <c r="C117" s="39" t="str">
        <f>IF( OR(($C116=$D$11),($C116="")), "",
  IF(
   ROUND($C116+($D116*($D$12/100)),3)=C116,
    C116+0.001,
    ROUND($C116+($D116*($D$12/100)),3)
   )
)</f>
        <v/>
      </c>
      <c r="D117" s="39" t="str">
        <f t="shared" si="3"/>
        <v/>
      </c>
      <c r="E117" s="23" t="str">
        <f t="shared" si="2"/>
        <v/>
      </c>
    </row>
    <row r="118" spans="1:5" x14ac:dyDescent="0.2">
      <c r="A118" s="22" t="str">
        <f>IF(C118&lt;&gt;"",A117+$D$13,"")</f>
        <v/>
      </c>
      <c r="B118" s="21" t="str">
        <f>IF(C118&lt;&gt;"",B117+($D$13/7),"")</f>
        <v/>
      </c>
      <c r="C118" s="39" t="str">
        <f>IF( OR(($C117=$D$11),($C117="")), "",
  IF(
   ROUND($C117+($D117*($D$12/100)),3)=C117,
    C117+0.001,
    ROUND($C117+($D117*($D$12/100)),3)
   )
)</f>
        <v/>
      </c>
      <c r="D118" s="39" t="str">
        <f t="shared" si="3"/>
        <v/>
      </c>
      <c r="E118" s="23" t="str">
        <f t="shared" si="2"/>
        <v/>
      </c>
    </row>
    <row r="119" spans="1:5" x14ac:dyDescent="0.2">
      <c r="A119" s="22" t="str">
        <f>IF(C119&lt;&gt;"",A118+$D$13,"")</f>
        <v/>
      </c>
      <c r="B119" s="21" t="str">
        <f>IF(C119&lt;&gt;"",B118+($D$13/7),"")</f>
        <v/>
      </c>
      <c r="C119" s="39" t="str">
        <f>IF( OR(($C118=$D$11),($C118="")), "",
  IF(
   ROUND($C118+($D118*($D$12/100)),3)=C118,
    C118+0.001,
    ROUND($C118+($D118*($D$12/100)),3)
   )
)</f>
        <v/>
      </c>
      <c r="D119" s="39" t="str">
        <f t="shared" si="3"/>
        <v/>
      </c>
      <c r="E119" s="23" t="str">
        <f t="shared" si="2"/>
        <v/>
      </c>
    </row>
    <row r="120" spans="1:5" x14ac:dyDescent="0.2">
      <c r="A120" s="22" t="str">
        <f>IF(C120&lt;&gt;"",A119+$D$13,"")</f>
        <v/>
      </c>
      <c r="B120" s="21" t="str">
        <f>IF(C120&lt;&gt;"",B119+($D$13/7),"")</f>
        <v/>
      </c>
      <c r="C120" s="39" t="str">
        <f>IF( OR(($C119=$D$11),($C119="")), "",
  IF(
   ROUND($C119+($D119*($D$12/100)),3)=C119,
    C119+0.001,
    ROUND($C119+($D119*($D$12/100)),3)
   )
)</f>
        <v/>
      </c>
      <c r="D120" s="39" t="str">
        <f t="shared" si="3"/>
        <v/>
      </c>
      <c r="E120" s="23" t="str">
        <f t="shared" si="2"/>
        <v/>
      </c>
    </row>
    <row r="121" spans="1:5" x14ac:dyDescent="0.2">
      <c r="A121" s="22" t="str">
        <f>IF(C121&lt;&gt;"",A120+$D$13,"")</f>
        <v/>
      </c>
      <c r="B121" s="21" t="str">
        <f>IF(C121&lt;&gt;"",B120+($D$13/7),"")</f>
        <v/>
      </c>
      <c r="C121" s="39" t="str">
        <f>IF( OR(($C120=$D$11),($C120="")), "",
  IF(
   ROUND($C120+($D120*($D$12/100)),3)=C120,
    C120+0.001,
    ROUND($C120+($D120*($D$12/100)),3)
   )
)</f>
        <v/>
      </c>
      <c r="D121" s="39" t="str">
        <f t="shared" si="3"/>
        <v/>
      </c>
      <c r="E121" s="23" t="str">
        <f t="shared" si="2"/>
        <v/>
      </c>
    </row>
    <row r="122" spans="1:5" x14ac:dyDescent="0.2">
      <c r="A122" s="22" t="str">
        <f>IF(C122&lt;&gt;"",A121+$D$13,"")</f>
        <v/>
      </c>
      <c r="B122" s="21" t="str">
        <f>IF(C122&lt;&gt;"",B121+($D$13/7),"")</f>
        <v/>
      </c>
      <c r="C122" s="39" t="str">
        <f>IF( OR(($C121=$D$11),($C121="")), "",
  IF(
   ROUND($C121+($D121*($D$12/100)),3)=C121,
    C121+0.001,
    ROUND($C121+($D121*($D$12/100)),3)
   )
)</f>
        <v/>
      </c>
      <c r="D122" s="39" t="str">
        <f t="shared" si="3"/>
        <v/>
      </c>
      <c r="E122" s="23" t="str">
        <f t="shared" si="2"/>
        <v/>
      </c>
    </row>
    <row r="123" spans="1:5" x14ac:dyDescent="0.2">
      <c r="A123" s="22" t="str">
        <f>IF(C123&lt;&gt;"",A122+$D$13,"")</f>
        <v/>
      </c>
      <c r="B123" s="21" t="str">
        <f>IF(C123&lt;&gt;"",B122+($D$13/7),"")</f>
        <v/>
      </c>
      <c r="C123" s="39" t="str">
        <f>IF( OR(($C122=$D$11),($C122="")), "",
  IF(
   ROUND($C122+($D122*($D$12/100)),3)=C122,
    C122+0.001,
    ROUND($C122+($D122*($D$12/100)),3)
   )
)</f>
        <v/>
      </c>
      <c r="D123" s="39" t="str">
        <f t="shared" si="3"/>
        <v/>
      </c>
      <c r="E123" s="23" t="str">
        <f t="shared" si="2"/>
        <v/>
      </c>
    </row>
    <row r="124" spans="1:5" x14ac:dyDescent="0.2">
      <c r="A124" s="22" t="str">
        <f>IF(C124&lt;&gt;"",A123+$D$13,"")</f>
        <v/>
      </c>
      <c r="B124" s="21" t="str">
        <f>IF(C124&lt;&gt;"",B123+($D$13/7),"")</f>
        <v/>
      </c>
      <c r="C124" s="39" t="str">
        <f>IF( OR(($C123=$D$11),($C123="")), "",
  IF(
   ROUND($C123+($D123*($D$12/100)),3)=C123,
    C123+0.001,
    ROUND($C123+($D123*($D$12/100)),3)
   )
)</f>
        <v/>
      </c>
      <c r="D124" s="39" t="str">
        <f t="shared" si="3"/>
        <v/>
      </c>
      <c r="E124" s="23" t="str">
        <f t="shared" si="2"/>
        <v/>
      </c>
    </row>
    <row r="125" spans="1:5" x14ac:dyDescent="0.2">
      <c r="A125" s="22" t="str">
        <f>IF(C125&lt;&gt;"",A124+$D$13,"")</f>
        <v/>
      </c>
      <c r="B125" s="21" t="str">
        <f>IF(C125&lt;&gt;"",B124+($D$13/7),"")</f>
        <v/>
      </c>
      <c r="C125" s="39" t="str">
        <f>IF( OR(($C124=$D$11),($C124="")), "",
  IF(
   ROUND($C124+($D124*($D$12/100)),3)=C124,
    C124+0.001,
    ROUND($C124+($D124*($D$12/100)),3)
   )
)</f>
        <v/>
      </c>
      <c r="D125" s="39" t="str">
        <f t="shared" si="3"/>
        <v/>
      </c>
      <c r="E125" s="23" t="str">
        <f t="shared" si="2"/>
        <v/>
      </c>
    </row>
    <row r="126" spans="1:5" x14ac:dyDescent="0.2">
      <c r="A126" s="22" t="str">
        <f>IF(C126&lt;&gt;"",A125+$D$13,"")</f>
        <v/>
      </c>
      <c r="B126" s="21" t="str">
        <f>IF(C126&lt;&gt;"",B125+($D$13/7),"")</f>
        <v/>
      </c>
      <c r="C126" s="39" t="str">
        <f>IF( OR(($C125=$D$11),($C125="")), "",
  IF(
   ROUND($C125+($D125*($D$12/100)),3)=C125,
    C125+0.001,
    ROUND($C125+($D125*($D$12/100)),3)
   )
)</f>
        <v/>
      </c>
      <c r="D126" s="39" t="str">
        <f t="shared" si="3"/>
        <v/>
      </c>
      <c r="E126" s="23" t="str">
        <f t="shared" si="2"/>
        <v/>
      </c>
    </row>
    <row r="127" spans="1:5" x14ac:dyDescent="0.2">
      <c r="A127" s="22" t="str">
        <f>IF(C127&lt;&gt;"",A126+$D$13,"")</f>
        <v/>
      </c>
      <c r="B127" s="21" t="str">
        <f>IF(C127&lt;&gt;"",B126+($D$13/7),"")</f>
        <v/>
      </c>
      <c r="C127" s="39" t="str">
        <f>IF( OR(($C126=$D$11),($C126="")), "",
  IF(
   ROUND($C126+($D126*($D$12/100)),3)=C126,
    C126+0.001,
    ROUND($C126+($D126*($D$12/100)),3)
   )
)</f>
        <v/>
      </c>
      <c r="D127" s="39" t="str">
        <f t="shared" si="3"/>
        <v/>
      </c>
      <c r="E127" s="23" t="str">
        <f t="shared" si="2"/>
        <v/>
      </c>
    </row>
    <row r="128" spans="1:5" x14ac:dyDescent="0.2">
      <c r="A128" s="22" t="str">
        <f>IF(C128&lt;&gt;"",A127+$D$13,"")</f>
        <v/>
      </c>
      <c r="B128" s="21" t="str">
        <f>IF(C128&lt;&gt;"",B127+($D$13/7),"")</f>
        <v/>
      </c>
      <c r="C128" s="39" t="str">
        <f>IF( OR(($C127=$D$11),($C127="")), "",
  IF(
   ROUND($C127+($D127*($D$12/100)),3)=C127,
    C127+0.001,
    ROUND($C127+($D127*($D$12/100)),3)
   )
)</f>
        <v/>
      </c>
      <c r="D128" s="39" t="str">
        <f t="shared" si="3"/>
        <v/>
      </c>
      <c r="E128" s="23" t="str">
        <f t="shared" si="2"/>
        <v/>
      </c>
    </row>
    <row r="129" spans="1:5" x14ac:dyDescent="0.2">
      <c r="A129" s="22" t="str">
        <f>IF(C129&lt;&gt;"",A128+$D$13,"")</f>
        <v/>
      </c>
      <c r="B129" s="21" t="str">
        <f>IF(C129&lt;&gt;"",B128+($D$13/7),"")</f>
        <v/>
      </c>
      <c r="C129" s="39" t="str">
        <f>IF( OR(($C128=$D$11),($C128="")), "",
  IF(
   ROUND($C128+($D128*($D$12/100)),3)=C128,
    C128+0.001,
    ROUND($C128+($D128*($D$12/100)),3)
   )
)</f>
        <v/>
      </c>
      <c r="D129" s="39" t="str">
        <f t="shared" si="3"/>
        <v/>
      </c>
      <c r="E129" s="23" t="str">
        <f t="shared" si="2"/>
        <v/>
      </c>
    </row>
    <row r="130" spans="1:5" x14ac:dyDescent="0.2">
      <c r="A130" s="22" t="str">
        <f>IF(C130&lt;&gt;"",A129+$D$13,"")</f>
        <v/>
      </c>
      <c r="B130" s="21" t="str">
        <f>IF(C130&lt;&gt;"",B129+($D$13/7),"")</f>
        <v/>
      </c>
      <c r="C130" s="39" t="str">
        <f>IF( OR(($C129=$D$11),($C129="")), "",
  IF(
   ROUND($C129+($D129*($D$12/100)),3)=C129,
    C129+0.001,
    ROUND($C129+($D129*($D$12/100)),3)
   )
)</f>
        <v/>
      </c>
      <c r="D130" s="39" t="str">
        <f t="shared" si="3"/>
        <v/>
      </c>
      <c r="E130" s="23" t="str">
        <f t="shared" si="2"/>
        <v/>
      </c>
    </row>
    <row r="131" spans="1:5" x14ac:dyDescent="0.2">
      <c r="A131" s="22" t="str">
        <f>IF(C131&lt;&gt;"",A130+$D$13,"")</f>
        <v/>
      </c>
      <c r="B131" s="21" t="str">
        <f>IF(C131&lt;&gt;"",B130+($D$13/7),"")</f>
        <v/>
      </c>
      <c r="C131" s="39" t="str">
        <f>IF( OR(($C130=$D$11),($C130="")), "",
  IF(
   ROUND($C130+($D130*($D$12/100)),3)=C130,
    C130+0.001,
    ROUND($C130+($D130*($D$12/100)),3)
   )
)</f>
        <v/>
      </c>
      <c r="D131" s="39" t="str">
        <f t="shared" si="3"/>
        <v/>
      </c>
      <c r="E131" s="23" t="str">
        <f t="shared" si="2"/>
        <v/>
      </c>
    </row>
    <row r="132" spans="1:5" x14ac:dyDescent="0.2">
      <c r="A132" s="22" t="str">
        <f>IF(C132&lt;&gt;"",A131+$D$13,"")</f>
        <v/>
      </c>
      <c r="B132" s="21" t="str">
        <f>IF(C132&lt;&gt;"",B131+($D$13/7),"")</f>
        <v/>
      </c>
      <c r="C132" s="39" t="str">
        <f>IF( OR(($C131=$D$11),($C131="")), "",
  IF(
   ROUND($C131+($D131*($D$12/100)),3)=C131,
    C131+0.001,
    ROUND($C131+($D131*($D$12/100)),3)
   )
)</f>
        <v/>
      </c>
      <c r="D132" s="39" t="str">
        <f t="shared" si="3"/>
        <v/>
      </c>
      <c r="E132" s="23" t="str">
        <f t="shared" si="2"/>
        <v/>
      </c>
    </row>
    <row r="133" spans="1:5" x14ac:dyDescent="0.2">
      <c r="A133" s="22" t="str">
        <f>IF(C133&lt;&gt;"",A132+$D$13,"")</f>
        <v/>
      </c>
      <c r="B133" s="21" t="str">
        <f>IF(C133&lt;&gt;"",B132+($D$13/7),"")</f>
        <v/>
      </c>
      <c r="C133" s="39" t="str">
        <f>IF( OR(($C132=$D$11),($C132="")), "",
  IF(
   ROUND($C132+($D132*($D$12/100)),3)=C132,
    C132+0.001,
    ROUND($C132+($D132*($D$12/100)),3)
   )
)</f>
        <v/>
      </c>
      <c r="D133" s="39" t="str">
        <f t="shared" si="3"/>
        <v/>
      </c>
      <c r="E133" s="23" t="str">
        <f t="shared" si="2"/>
        <v/>
      </c>
    </row>
    <row r="134" spans="1:5" x14ac:dyDescent="0.2">
      <c r="A134" s="22" t="str">
        <f>IF(C134&lt;&gt;"",A133+$D$13,"")</f>
        <v/>
      </c>
      <c r="B134" s="21" t="str">
        <f>IF(C134&lt;&gt;"",B133+($D$13/7),"")</f>
        <v/>
      </c>
      <c r="C134" s="39" t="str">
        <f>IF( OR(($C133=$D$11),($C133="")), "",
  IF(
   ROUND($C133+($D133*($D$12/100)),3)=C133,
    C133+0.001,
    ROUND($C133+($D133*($D$12/100)),3)
   )
)</f>
        <v/>
      </c>
      <c r="D134" s="39" t="str">
        <f t="shared" si="3"/>
        <v/>
      </c>
      <c r="E134" s="23" t="str">
        <f t="shared" si="2"/>
        <v/>
      </c>
    </row>
    <row r="135" spans="1:5" x14ac:dyDescent="0.2">
      <c r="A135" s="22" t="str">
        <f>IF(C135&lt;&gt;"",A134+$D$13,"")</f>
        <v/>
      </c>
      <c r="B135" s="21" t="str">
        <f>IF(C135&lt;&gt;"",B134+($D$13/7),"")</f>
        <v/>
      </c>
      <c r="C135" s="39" t="str">
        <f>IF( OR(($C134=$D$11),($C134="")), "",
  IF(
   ROUND($C134+($D134*($D$12/100)),3)=C134,
    C134+0.001,
    ROUND($C134+($D134*($D$12/100)),3)
   )
)</f>
        <v/>
      </c>
      <c r="D135" s="39" t="str">
        <f t="shared" si="3"/>
        <v/>
      </c>
      <c r="E135" s="23" t="str">
        <f t="shared" si="2"/>
        <v/>
      </c>
    </row>
    <row r="136" spans="1:5" x14ac:dyDescent="0.2">
      <c r="A136" s="22" t="str">
        <f>IF(C136&lt;&gt;"",A135+$D$13,"")</f>
        <v/>
      </c>
      <c r="B136" s="21" t="str">
        <f>IF(C136&lt;&gt;"",B135+($D$13/7),"")</f>
        <v/>
      </c>
      <c r="C136" s="39" t="str">
        <f>IF( OR(($C135=$D$11),($C135="")), "",
  IF(
   ROUND($C135+($D135*($D$12/100)),3)=C135,
    C135+0.001,
    ROUND($C135+($D135*($D$12/100)),3)
   )
)</f>
        <v/>
      </c>
      <c r="D136" s="39" t="str">
        <f t="shared" si="3"/>
        <v/>
      </c>
      <c r="E136" s="23" t="str">
        <f t="shared" si="2"/>
        <v/>
      </c>
    </row>
    <row r="137" spans="1:5" x14ac:dyDescent="0.2">
      <c r="A137" s="22" t="str">
        <f>IF(C137&lt;&gt;"",A136+$D$13,"")</f>
        <v/>
      </c>
      <c r="B137" s="21" t="str">
        <f>IF(C137&lt;&gt;"",B136+($D$13/7),"")</f>
        <v/>
      </c>
      <c r="C137" s="39" t="str">
        <f>IF( OR(($C136=$D$11),($C136="")), "",
  IF(
   ROUND($C136+($D136*($D$12/100)),3)=C136,
    C136+0.001,
    ROUND($C136+($D136*($D$12/100)),3)
   )
)</f>
        <v/>
      </c>
      <c r="D137" s="39" t="str">
        <f t="shared" si="3"/>
        <v/>
      </c>
      <c r="E137" s="23" t="str">
        <f t="shared" si="2"/>
        <v/>
      </c>
    </row>
    <row r="138" spans="1:5" x14ac:dyDescent="0.2">
      <c r="A138" s="22" t="str">
        <f>IF(C138&lt;&gt;"",A137+$D$13,"")</f>
        <v/>
      </c>
      <c r="B138" s="21" t="str">
        <f>IF(C138&lt;&gt;"",B137+($D$13/7),"")</f>
        <v/>
      </c>
      <c r="C138" s="39" t="str">
        <f>IF( OR(($C137=$D$11),($C137="")), "",
  IF(
   ROUND($C137+($D137*($D$12/100)),3)=C137,
    C137+0.001,
    ROUND($C137+($D137*($D$12/100)),3)
   )
)</f>
        <v/>
      </c>
      <c r="D138" s="39" t="str">
        <f t="shared" si="3"/>
        <v/>
      </c>
      <c r="E138" s="23" t="str">
        <f t="shared" si="2"/>
        <v/>
      </c>
    </row>
    <row r="139" spans="1:5" x14ac:dyDescent="0.2">
      <c r="A139" s="22" t="str">
        <f>IF(C139&lt;&gt;"",A138+$D$13,"")</f>
        <v/>
      </c>
      <c r="B139" s="21" t="str">
        <f>IF(C139&lt;&gt;"",B138+($D$13/7),"")</f>
        <v/>
      </c>
      <c r="C139" s="39" t="str">
        <f>IF( OR(($C138=$D$11),($C138="")), "",
  IF(
   ROUND($C138+($D138*($D$12/100)),3)=C138,
    C138+0.001,
    ROUND($C138+($D138*($D$12/100)),3)
   )
)</f>
        <v/>
      </c>
      <c r="D139" s="39" t="str">
        <f t="shared" si="3"/>
        <v/>
      </c>
      <c r="E139" s="23" t="str">
        <f t="shared" si="2"/>
        <v/>
      </c>
    </row>
    <row r="140" spans="1:5" x14ac:dyDescent="0.2">
      <c r="A140" s="22" t="str">
        <f>IF(C140&lt;&gt;"",A139+$D$13,"")</f>
        <v/>
      </c>
      <c r="B140" s="21" t="str">
        <f>IF(C140&lt;&gt;"",B139+($D$13/7),"")</f>
        <v/>
      </c>
      <c r="C140" s="39" t="str">
        <f>IF( OR(($C139=$D$11),($C139="")), "",
  IF(
   ROUND($C139+($D139*($D$12/100)),3)=C139,
    C139+0.001,
    ROUND($C139+($D139*($D$12/100)),3)
   )
)</f>
        <v/>
      </c>
      <c r="D140" s="39" t="str">
        <f t="shared" si="3"/>
        <v/>
      </c>
      <c r="E140" s="23" t="str">
        <f t="shared" si="2"/>
        <v/>
      </c>
    </row>
    <row r="141" spans="1:5" x14ac:dyDescent="0.2">
      <c r="A141" s="22" t="str">
        <f>IF(C141&lt;&gt;"",A140+$D$13,"")</f>
        <v/>
      </c>
      <c r="B141" s="21" t="str">
        <f>IF(C141&lt;&gt;"",B140+($D$13/7),"")</f>
        <v/>
      </c>
      <c r="C141" s="39" t="str">
        <f>IF( OR(($C140=$D$11),($C140="")), "",
  IF(
   ROUND($C140+($D140*($D$12/100)),3)=C140,
    C140+0.001,
    ROUND($C140+($D140*($D$12/100)),3)
   )
)</f>
        <v/>
      </c>
      <c r="D141" s="39" t="str">
        <f t="shared" si="3"/>
        <v/>
      </c>
      <c r="E141" s="23" t="str">
        <f t="shared" si="2"/>
        <v/>
      </c>
    </row>
    <row r="142" spans="1:5" x14ac:dyDescent="0.2">
      <c r="A142" s="22" t="str">
        <f>IF(C142&lt;&gt;"",A141+$D$13,"")</f>
        <v/>
      </c>
      <c r="B142" s="21" t="str">
        <f>IF(C142&lt;&gt;"",B141+($D$13/7),"")</f>
        <v/>
      </c>
      <c r="C142" s="39" t="str">
        <f>IF( OR(($C141=$D$11),($C141="")), "",
  IF(
   ROUND($C141+($D141*($D$12/100)),3)=C141,
    C141+0.001,
    ROUND($C141+($D141*($D$12/100)),3)
   )
)</f>
        <v/>
      </c>
      <c r="D142" s="39" t="str">
        <f t="shared" si="3"/>
        <v/>
      </c>
      <c r="E142" s="23" t="str">
        <f t="shared" si="2"/>
        <v/>
      </c>
    </row>
    <row r="143" spans="1:5" x14ac:dyDescent="0.2">
      <c r="A143" s="22" t="str">
        <f>IF(C143&lt;&gt;"",A142+$D$13,"")</f>
        <v/>
      </c>
      <c r="B143" s="21" t="str">
        <f>IF(C143&lt;&gt;"",B142+($D$13/7),"")</f>
        <v/>
      </c>
      <c r="C143" s="39" t="str">
        <f>IF( OR(($C142=$D$11),($C142="")), "",
  IF(
   ROUND($C142+($D142*($D$12/100)),3)=C142,
    C142+0.001,
    ROUND($C142+($D142*($D$12/100)),3)
   )
)</f>
        <v/>
      </c>
      <c r="D143" s="39" t="str">
        <f t="shared" si="3"/>
        <v/>
      </c>
      <c r="E143" s="23" t="str">
        <f t="shared" si="2"/>
        <v/>
      </c>
    </row>
    <row r="144" spans="1:5" x14ac:dyDescent="0.2">
      <c r="A144" s="22" t="str">
        <f>IF(C144&lt;&gt;"",A143+$D$13,"")</f>
        <v/>
      </c>
      <c r="B144" s="21" t="str">
        <f>IF(C144&lt;&gt;"",B143+($D$13/7),"")</f>
        <v/>
      </c>
      <c r="C144" s="39" t="str">
        <f>IF( OR(($C143=$D$11),($C143="")), "",
  IF(
   ROUND($C143+($D143*($D$12/100)),3)=C143,
    C143+0.001,
    ROUND($C143+($D143*($D$12/100)),3)
   )
)</f>
        <v/>
      </c>
      <c r="D144" s="39" t="str">
        <f t="shared" si="3"/>
        <v/>
      </c>
      <c r="E144" s="23" t="str">
        <f t="shared" si="2"/>
        <v/>
      </c>
    </row>
    <row r="145" spans="1:5" x14ac:dyDescent="0.2">
      <c r="A145" s="22" t="str">
        <f>IF(C145&lt;&gt;"",A144+$D$13,"")</f>
        <v/>
      </c>
      <c r="B145" s="21" t="str">
        <f>IF(C145&lt;&gt;"",B144+($D$13/7),"")</f>
        <v/>
      </c>
      <c r="C145" s="39" t="str">
        <f>IF( OR(($C144=$D$11),($C144="")), "",
  IF(
   ROUND($C144+($D144*($D$12/100)),3)=C144,
    C144+0.001,
    ROUND($C144+($D144*($D$12/100)),3)
   )
)</f>
        <v/>
      </c>
      <c r="D145" s="39" t="str">
        <f t="shared" si="3"/>
        <v/>
      </c>
      <c r="E145" s="23" t="str">
        <f t="shared" si="2"/>
        <v/>
      </c>
    </row>
    <row r="146" spans="1:5" x14ac:dyDescent="0.2">
      <c r="A146" s="22" t="str">
        <f>IF(C146&lt;&gt;"",A145+$D$13,"")</f>
        <v/>
      </c>
      <c r="B146" s="21" t="str">
        <f>IF(C146&lt;&gt;"",B145+($D$13/7),"")</f>
        <v/>
      </c>
      <c r="C146" s="39" t="str">
        <f>IF( OR(($C145=$D$11),($C145="")), "",
  IF(
   ROUND($C145+($D145*($D$12/100)),3)=C145,
    C145+0.001,
    ROUND($C145+($D145*($D$12/100)),3)
   )
)</f>
        <v/>
      </c>
      <c r="D146" s="39" t="str">
        <f t="shared" si="3"/>
        <v/>
      </c>
      <c r="E146" s="23" t="str">
        <f t="shared" ref="E146:E209" si="4">IF(C146&lt;&gt;"",D146/$D$11,"")</f>
        <v/>
      </c>
    </row>
    <row r="147" spans="1:5" x14ac:dyDescent="0.2">
      <c r="A147" s="22" t="str">
        <f>IF(C147&lt;&gt;"",A146+$D$13,"")</f>
        <v/>
      </c>
      <c r="B147" s="21" t="str">
        <f>IF(C147&lt;&gt;"",B146+($D$13/7),"")</f>
        <v/>
      </c>
      <c r="C147" s="39" t="str">
        <f>IF( OR(($C146=$D$11),($C146="")), "",
  IF(
   ROUND($C146+($D146*($D$12/100)),3)=C146,
    C146+0.001,
    ROUND($C146+($D146*($D$12/100)),3)
   )
)</f>
        <v/>
      </c>
      <c r="D147" s="39" t="str">
        <f t="shared" ref="D147:D210" si="5">IF( (C147)&lt;&gt;"", $D$11-C147,"")</f>
        <v/>
      </c>
      <c r="E147" s="23" t="str">
        <f t="shared" si="4"/>
        <v/>
      </c>
    </row>
    <row r="148" spans="1:5" x14ac:dyDescent="0.2">
      <c r="A148" s="22" t="str">
        <f>IF(C148&lt;&gt;"",A147+$D$13,"")</f>
        <v/>
      </c>
      <c r="B148" s="21" t="str">
        <f>IF(C148&lt;&gt;"",B147+($D$13/7),"")</f>
        <v/>
      </c>
      <c r="C148" s="39" t="str">
        <f>IF( OR(($C147=$D$11),($C147="")), "",
  IF(
   ROUND($C147+($D147*($D$12/100)),3)=C147,
    C147+0.001,
    ROUND($C147+($D147*($D$12/100)),3)
   )
)</f>
        <v/>
      </c>
      <c r="D148" s="39" t="str">
        <f t="shared" si="5"/>
        <v/>
      </c>
      <c r="E148" s="23" t="str">
        <f t="shared" si="4"/>
        <v/>
      </c>
    </row>
    <row r="149" spans="1:5" x14ac:dyDescent="0.2">
      <c r="A149" s="22" t="str">
        <f>IF(C149&lt;&gt;"",A148+$D$13,"")</f>
        <v/>
      </c>
      <c r="B149" s="21" t="str">
        <f>IF(C149&lt;&gt;"",B148+($D$13/7),"")</f>
        <v/>
      </c>
      <c r="C149" s="39" t="str">
        <f>IF( OR(($C148=$D$11),($C148="")), "",
  IF(
   ROUND($C148+($D148*($D$12/100)),3)=C148,
    C148+0.001,
    ROUND($C148+($D148*($D$12/100)),3)
   )
)</f>
        <v/>
      </c>
      <c r="D149" s="39" t="str">
        <f t="shared" si="5"/>
        <v/>
      </c>
      <c r="E149" s="23" t="str">
        <f t="shared" si="4"/>
        <v/>
      </c>
    </row>
    <row r="150" spans="1:5" x14ac:dyDescent="0.2">
      <c r="A150" s="22" t="str">
        <f>IF(C150&lt;&gt;"",A149+$D$13,"")</f>
        <v/>
      </c>
      <c r="B150" s="21" t="str">
        <f>IF(C150&lt;&gt;"",B149+($D$13/7),"")</f>
        <v/>
      </c>
      <c r="C150" s="39" t="str">
        <f>IF( OR(($C149=$D$11),($C149="")), "",
  IF(
   ROUND($C149+($D149*($D$12/100)),3)=C149,
    C149+0.001,
    ROUND($C149+($D149*($D$12/100)),3)
   )
)</f>
        <v/>
      </c>
      <c r="D150" s="39" t="str">
        <f t="shared" si="5"/>
        <v/>
      </c>
      <c r="E150" s="23" t="str">
        <f t="shared" si="4"/>
        <v/>
      </c>
    </row>
    <row r="151" spans="1:5" x14ac:dyDescent="0.2">
      <c r="A151" s="22" t="str">
        <f>IF(C151&lt;&gt;"",A150+$D$13,"")</f>
        <v/>
      </c>
      <c r="B151" s="21" t="str">
        <f>IF(C151&lt;&gt;"",B150+($D$13/7),"")</f>
        <v/>
      </c>
      <c r="C151" s="39" t="str">
        <f>IF( OR(($C150=$D$11),($C150="")), "",
  IF(
   ROUND($C150+($D150*($D$12/100)),3)=C150,
    C150+0.001,
    ROUND($C150+($D150*($D$12/100)),3)
   )
)</f>
        <v/>
      </c>
      <c r="D151" s="39" t="str">
        <f t="shared" si="5"/>
        <v/>
      </c>
      <c r="E151" s="23" t="str">
        <f t="shared" si="4"/>
        <v/>
      </c>
    </row>
    <row r="152" spans="1:5" x14ac:dyDescent="0.2">
      <c r="A152" s="22" t="str">
        <f>IF(C152&lt;&gt;"",A151+$D$13,"")</f>
        <v/>
      </c>
      <c r="B152" s="21" t="str">
        <f>IF(C152&lt;&gt;"",B151+($D$13/7),"")</f>
        <v/>
      </c>
      <c r="C152" s="39" t="str">
        <f>IF( OR(($C151=$D$11),($C151="")), "",
  IF(
   ROUND($C151+($D151*($D$12/100)),3)=C151,
    C151+0.001,
    ROUND($C151+($D151*($D$12/100)),3)
   )
)</f>
        <v/>
      </c>
      <c r="D152" s="39" t="str">
        <f t="shared" si="5"/>
        <v/>
      </c>
      <c r="E152" s="23" t="str">
        <f t="shared" si="4"/>
        <v/>
      </c>
    </row>
    <row r="153" spans="1:5" x14ac:dyDescent="0.2">
      <c r="A153" s="22" t="str">
        <f>IF(C153&lt;&gt;"",A152+$D$13,"")</f>
        <v/>
      </c>
      <c r="B153" s="21" t="str">
        <f>IF(C153&lt;&gt;"",B152+($D$13/7),"")</f>
        <v/>
      </c>
      <c r="C153" s="39" t="str">
        <f>IF( OR(($C152=$D$11),($C152="")), "",
  IF(
   ROUND($C152+($D152*($D$12/100)),3)=C152,
    C152+0.001,
    ROUND($C152+($D152*($D$12/100)),3)
   )
)</f>
        <v/>
      </c>
      <c r="D153" s="39" t="str">
        <f t="shared" si="5"/>
        <v/>
      </c>
      <c r="E153" s="23" t="str">
        <f t="shared" si="4"/>
        <v/>
      </c>
    </row>
    <row r="154" spans="1:5" x14ac:dyDescent="0.2">
      <c r="A154" s="22" t="str">
        <f>IF(C154&lt;&gt;"",A153+$D$13,"")</f>
        <v/>
      </c>
      <c r="B154" s="21" t="str">
        <f>IF(C154&lt;&gt;"",B153+($D$13/7),"")</f>
        <v/>
      </c>
      <c r="C154" s="39" t="str">
        <f>IF( OR(($C153=$D$11),($C153="")), "",
  IF(
   ROUND($C153+($D153*($D$12/100)),3)=C153,
    C153+0.001,
    ROUND($C153+($D153*($D$12/100)),3)
   )
)</f>
        <v/>
      </c>
      <c r="D154" s="39" t="str">
        <f t="shared" si="5"/>
        <v/>
      </c>
      <c r="E154" s="23" t="str">
        <f t="shared" si="4"/>
        <v/>
      </c>
    </row>
    <row r="155" spans="1:5" x14ac:dyDescent="0.2">
      <c r="A155" s="22" t="str">
        <f>IF(C155&lt;&gt;"",A154+$D$13,"")</f>
        <v/>
      </c>
      <c r="B155" s="21" t="str">
        <f>IF(C155&lt;&gt;"",B154+($D$13/7),"")</f>
        <v/>
      </c>
      <c r="C155" s="39" t="str">
        <f>IF( OR(($C154=$D$11),($C154="")), "",
  IF(
   ROUND($C154+($D154*($D$12/100)),3)=C154,
    C154+0.001,
    ROUND($C154+($D154*($D$12/100)),3)
   )
)</f>
        <v/>
      </c>
      <c r="D155" s="39" t="str">
        <f t="shared" si="5"/>
        <v/>
      </c>
      <c r="E155" s="23" t="str">
        <f t="shared" si="4"/>
        <v/>
      </c>
    </row>
    <row r="156" spans="1:5" x14ac:dyDescent="0.2">
      <c r="A156" s="22" t="str">
        <f>IF(C156&lt;&gt;"",A155+$D$13,"")</f>
        <v/>
      </c>
      <c r="B156" s="21" t="str">
        <f>IF(C156&lt;&gt;"",B155+($D$13/7),"")</f>
        <v/>
      </c>
      <c r="C156" s="39" t="str">
        <f>IF( OR(($C155=$D$11),($C155="")), "",
  IF(
   ROUND($C155+($D155*($D$12/100)),3)=C155,
    C155+0.001,
    ROUND($C155+($D155*($D$12/100)),3)
   )
)</f>
        <v/>
      </c>
      <c r="D156" s="39" t="str">
        <f t="shared" si="5"/>
        <v/>
      </c>
      <c r="E156" s="23" t="str">
        <f t="shared" si="4"/>
        <v/>
      </c>
    </row>
    <row r="157" spans="1:5" x14ac:dyDescent="0.2">
      <c r="A157" s="22" t="str">
        <f>IF(C157&lt;&gt;"",A156+$D$13,"")</f>
        <v/>
      </c>
      <c r="B157" s="21" t="str">
        <f>IF(C157&lt;&gt;"",B156+($D$13/7),"")</f>
        <v/>
      </c>
      <c r="C157" s="39" t="str">
        <f>IF( OR(($C156=$D$11),($C156="")), "",
  IF(
   ROUND($C156+($D156*($D$12/100)),3)=C156,
    C156+0.001,
    ROUND($C156+($D156*($D$12/100)),3)
   )
)</f>
        <v/>
      </c>
      <c r="D157" s="39" t="str">
        <f t="shared" si="5"/>
        <v/>
      </c>
      <c r="E157" s="23" t="str">
        <f t="shared" si="4"/>
        <v/>
      </c>
    </row>
    <row r="158" spans="1:5" x14ac:dyDescent="0.2">
      <c r="A158" s="22" t="str">
        <f>IF(C158&lt;&gt;"",A157+$D$13,"")</f>
        <v/>
      </c>
      <c r="B158" s="21" t="str">
        <f>IF(C158&lt;&gt;"",B157+($D$13/7),"")</f>
        <v/>
      </c>
      <c r="C158" s="39" t="str">
        <f>IF( OR(($C157=$D$11),($C157="")), "",
  IF(
   ROUND($C157+($D157*($D$12/100)),3)=C157,
    C157+0.001,
    ROUND($C157+($D157*($D$12/100)),3)
   )
)</f>
        <v/>
      </c>
      <c r="D158" s="39" t="str">
        <f t="shared" si="5"/>
        <v/>
      </c>
      <c r="E158" s="23" t="str">
        <f t="shared" si="4"/>
        <v/>
      </c>
    </row>
    <row r="159" spans="1:5" x14ac:dyDescent="0.2">
      <c r="A159" s="22" t="str">
        <f>IF(C159&lt;&gt;"",A158+$D$13,"")</f>
        <v/>
      </c>
      <c r="B159" s="21" t="str">
        <f>IF(C159&lt;&gt;"",B158+($D$13/7),"")</f>
        <v/>
      </c>
      <c r="C159" s="39" t="str">
        <f>IF( OR(($C158=$D$11),($C158="")), "",
  IF(
   ROUND($C158+($D158*($D$12/100)),3)=C158,
    C158+0.001,
    ROUND($C158+($D158*($D$12/100)),3)
   )
)</f>
        <v/>
      </c>
      <c r="D159" s="39" t="str">
        <f t="shared" si="5"/>
        <v/>
      </c>
      <c r="E159" s="23" t="str">
        <f t="shared" si="4"/>
        <v/>
      </c>
    </row>
    <row r="160" spans="1:5" x14ac:dyDescent="0.2">
      <c r="A160" s="22" t="str">
        <f>IF(C160&lt;&gt;"",A159+$D$13,"")</f>
        <v/>
      </c>
      <c r="B160" s="21" t="str">
        <f>IF(C160&lt;&gt;"",B159+($D$13/7),"")</f>
        <v/>
      </c>
      <c r="C160" s="39" t="str">
        <f>IF( OR(($C159=$D$11),($C159="")), "",
  IF(
   ROUND($C159+($D159*($D$12/100)),3)=C159,
    C159+0.001,
    ROUND($C159+($D159*($D$12/100)),3)
   )
)</f>
        <v/>
      </c>
      <c r="D160" s="39" t="str">
        <f t="shared" si="5"/>
        <v/>
      </c>
      <c r="E160" s="23" t="str">
        <f t="shared" si="4"/>
        <v/>
      </c>
    </row>
    <row r="161" spans="1:5" x14ac:dyDescent="0.2">
      <c r="A161" s="22" t="str">
        <f>IF(C161&lt;&gt;"",A160+$D$13,"")</f>
        <v/>
      </c>
      <c r="B161" s="21" t="str">
        <f>IF(C161&lt;&gt;"",B160+($D$13/7),"")</f>
        <v/>
      </c>
      <c r="C161" s="39" t="str">
        <f>IF( OR(($C160=$D$11),($C160="")), "",
  IF(
   ROUND($C160+($D160*($D$12/100)),3)=C160,
    C160+0.001,
    ROUND($C160+($D160*($D$12/100)),3)
   )
)</f>
        <v/>
      </c>
      <c r="D161" s="39" t="str">
        <f t="shared" si="5"/>
        <v/>
      </c>
      <c r="E161" s="23" t="str">
        <f t="shared" si="4"/>
        <v/>
      </c>
    </row>
    <row r="162" spans="1:5" x14ac:dyDescent="0.2">
      <c r="A162" s="22" t="str">
        <f>IF(C162&lt;&gt;"",A161+$D$13,"")</f>
        <v/>
      </c>
      <c r="B162" s="21" t="str">
        <f>IF(C162&lt;&gt;"",B161+($D$13/7),"")</f>
        <v/>
      </c>
      <c r="C162" s="39" t="str">
        <f>IF( OR(($C161=$D$11),($C161="")), "",
  IF(
   ROUND($C161+($D161*($D$12/100)),3)=C161,
    C161+0.001,
    ROUND($C161+($D161*($D$12/100)),3)
   )
)</f>
        <v/>
      </c>
      <c r="D162" s="39" t="str">
        <f t="shared" si="5"/>
        <v/>
      </c>
      <c r="E162" s="23" t="str">
        <f t="shared" si="4"/>
        <v/>
      </c>
    </row>
    <row r="163" spans="1:5" x14ac:dyDescent="0.2">
      <c r="A163" s="22" t="str">
        <f>IF(C163&lt;&gt;"",A162+$D$13,"")</f>
        <v/>
      </c>
      <c r="B163" s="21" t="str">
        <f>IF(C163&lt;&gt;"",B162+($D$13/7),"")</f>
        <v/>
      </c>
      <c r="C163" s="39" t="str">
        <f>IF( OR(($C162=$D$11),($C162="")), "",
  IF(
   ROUND($C162+($D162*($D$12/100)),3)=C162,
    C162+0.001,
    ROUND($C162+($D162*($D$12/100)),3)
   )
)</f>
        <v/>
      </c>
      <c r="D163" s="39" t="str">
        <f t="shared" si="5"/>
        <v/>
      </c>
      <c r="E163" s="23" t="str">
        <f t="shared" si="4"/>
        <v/>
      </c>
    </row>
    <row r="164" spans="1:5" x14ac:dyDescent="0.2">
      <c r="A164" s="22" t="str">
        <f>IF(C164&lt;&gt;"",A163+$D$13,"")</f>
        <v/>
      </c>
      <c r="B164" s="21" t="str">
        <f>IF(C164&lt;&gt;"",B163+($D$13/7),"")</f>
        <v/>
      </c>
      <c r="C164" s="39" t="str">
        <f>IF( OR(($C163=$D$11),($C163="")), "",
  IF(
   ROUND($C163+($D163*($D$12/100)),3)=C163,
    C163+0.001,
    ROUND($C163+($D163*($D$12/100)),3)
   )
)</f>
        <v/>
      </c>
      <c r="D164" s="39" t="str">
        <f t="shared" si="5"/>
        <v/>
      </c>
      <c r="E164" s="23" t="str">
        <f t="shared" si="4"/>
        <v/>
      </c>
    </row>
    <row r="165" spans="1:5" x14ac:dyDescent="0.2">
      <c r="A165" s="22" t="str">
        <f>IF(C165&lt;&gt;"",A164+$D$13,"")</f>
        <v/>
      </c>
      <c r="B165" s="21" t="str">
        <f>IF(C165&lt;&gt;"",B164+($D$13/7),"")</f>
        <v/>
      </c>
      <c r="C165" s="39" t="str">
        <f>IF( OR(($C164=$D$11),($C164="")), "",
  IF(
   ROUND($C164+($D164*($D$12/100)),3)=C164,
    C164+0.001,
    ROUND($C164+($D164*($D$12/100)),3)
   )
)</f>
        <v/>
      </c>
      <c r="D165" s="39" t="str">
        <f t="shared" si="5"/>
        <v/>
      </c>
      <c r="E165" s="23" t="str">
        <f t="shared" si="4"/>
        <v/>
      </c>
    </row>
    <row r="166" spans="1:5" x14ac:dyDescent="0.2">
      <c r="A166" s="22" t="str">
        <f>IF(C166&lt;&gt;"",A165+$D$13,"")</f>
        <v/>
      </c>
      <c r="B166" s="21" t="str">
        <f>IF(C166&lt;&gt;"",B165+($D$13/7),"")</f>
        <v/>
      </c>
      <c r="C166" s="39" t="str">
        <f>IF( OR(($C165=$D$11),($C165="")), "",
  IF(
   ROUND($C165+($D165*($D$12/100)),3)=C165,
    C165+0.001,
    ROUND($C165+($D165*($D$12/100)),3)
   )
)</f>
        <v/>
      </c>
      <c r="D166" s="39" t="str">
        <f t="shared" si="5"/>
        <v/>
      </c>
      <c r="E166" s="23" t="str">
        <f t="shared" si="4"/>
        <v/>
      </c>
    </row>
    <row r="167" spans="1:5" x14ac:dyDescent="0.2">
      <c r="A167" s="22" t="str">
        <f>IF(C167&lt;&gt;"",A166+$D$13,"")</f>
        <v/>
      </c>
      <c r="B167" s="21" t="str">
        <f>IF(C167&lt;&gt;"",B166+($D$13/7),"")</f>
        <v/>
      </c>
      <c r="C167" s="39" t="str">
        <f>IF( OR(($C166=$D$11),($C166="")), "",
  IF(
   ROUND($C166+($D166*($D$12/100)),3)=C166,
    C166+0.001,
    ROUND($C166+($D166*($D$12/100)),3)
   )
)</f>
        <v/>
      </c>
      <c r="D167" s="39" t="str">
        <f t="shared" si="5"/>
        <v/>
      </c>
      <c r="E167" s="23" t="str">
        <f t="shared" si="4"/>
        <v/>
      </c>
    </row>
    <row r="168" spans="1:5" x14ac:dyDescent="0.2">
      <c r="A168" s="22" t="str">
        <f>IF(C168&lt;&gt;"",A167+$D$13,"")</f>
        <v/>
      </c>
      <c r="B168" s="21" t="str">
        <f>IF(C168&lt;&gt;"",B167+($D$13/7),"")</f>
        <v/>
      </c>
      <c r="C168" s="39" t="str">
        <f>IF( OR(($C167=$D$11),($C167="")), "",
  IF(
   ROUND($C167+($D167*($D$12/100)),3)=C167,
    C167+0.001,
    ROUND($C167+($D167*($D$12/100)),3)
   )
)</f>
        <v/>
      </c>
      <c r="D168" s="39" t="str">
        <f t="shared" si="5"/>
        <v/>
      </c>
      <c r="E168" s="23" t="str">
        <f t="shared" si="4"/>
        <v/>
      </c>
    </row>
    <row r="169" spans="1:5" x14ac:dyDescent="0.2">
      <c r="A169" s="22" t="str">
        <f>IF(C169&lt;&gt;"",A168+$D$13,"")</f>
        <v/>
      </c>
      <c r="B169" s="21" t="str">
        <f>IF(C169&lt;&gt;"",B168+($D$13/7),"")</f>
        <v/>
      </c>
      <c r="C169" s="39" t="str">
        <f>IF( OR(($C168=$D$11),($C168="")), "",
  IF(
   ROUND($C168+($D168*($D$12/100)),3)=C168,
    C168+0.001,
    ROUND($C168+($D168*($D$12/100)),3)
   )
)</f>
        <v/>
      </c>
      <c r="D169" s="39" t="str">
        <f t="shared" si="5"/>
        <v/>
      </c>
      <c r="E169" s="23" t="str">
        <f t="shared" si="4"/>
        <v/>
      </c>
    </row>
    <row r="170" spans="1:5" x14ac:dyDescent="0.2">
      <c r="A170" s="22" t="str">
        <f>IF(C170&lt;&gt;"",A169+$D$13,"")</f>
        <v/>
      </c>
      <c r="B170" s="21" t="str">
        <f>IF(C170&lt;&gt;"",B169+($D$13/7),"")</f>
        <v/>
      </c>
      <c r="C170" s="39" t="str">
        <f>IF( OR(($C169=$D$11),($C169="")), "",
  IF(
   ROUND($C169+($D169*($D$12/100)),3)=C169,
    C169+0.001,
    ROUND($C169+($D169*($D$12/100)),3)
   )
)</f>
        <v/>
      </c>
      <c r="D170" s="39" t="str">
        <f t="shared" si="5"/>
        <v/>
      </c>
      <c r="E170" s="23" t="str">
        <f t="shared" si="4"/>
        <v/>
      </c>
    </row>
    <row r="171" spans="1:5" x14ac:dyDescent="0.2">
      <c r="A171" s="22" t="str">
        <f>IF(C171&lt;&gt;"",A170+$D$13,"")</f>
        <v/>
      </c>
      <c r="B171" s="21" t="str">
        <f>IF(C171&lt;&gt;"",B170+($D$13/7),"")</f>
        <v/>
      </c>
      <c r="C171" s="39" t="str">
        <f>IF( OR(($C170=$D$11),($C170="")), "",
  IF(
   ROUND($C170+($D170*($D$12/100)),3)=C170,
    C170+0.001,
    ROUND($C170+($D170*($D$12/100)),3)
   )
)</f>
        <v/>
      </c>
      <c r="D171" s="39" t="str">
        <f t="shared" si="5"/>
        <v/>
      </c>
      <c r="E171" s="23" t="str">
        <f t="shared" si="4"/>
        <v/>
      </c>
    </row>
    <row r="172" spans="1:5" x14ac:dyDescent="0.2">
      <c r="A172" s="22" t="str">
        <f>IF(C172&lt;&gt;"",A171+$D$13,"")</f>
        <v/>
      </c>
      <c r="B172" s="21" t="str">
        <f>IF(C172&lt;&gt;"",B171+($D$13/7),"")</f>
        <v/>
      </c>
      <c r="C172" s="39" t="str">
        <f>IF( OR(($C171=$D$11),($C171="")), "",
  IF(
   ROUND($C171+($D171*($D$12/100)),3)=C171,
    C171+0.001,
    ROUND($C171+($D171*($D$12/100)),3)
   )
)</f>
        <v/>
      </c>
      <c r="D172" s="39" t="str">
        <f t="shared" si="5"/>
        <v/>
      </c>
      <c r="E172" s="23" t="str">
        <f t="shared" si="4"/>
        <v/>
      </c>
    </row>
    <row r="173" spans="1:5" x14ac:dyDescent="0.2">
      <c r="A173" s="22" t="str">
        <f>IF(C173&lt;&gt;"",A172+$D$13,"")</f>
        <v/>
      </c>
      <c r="B173" s="21" t="str">
        <f>IF(C173&lt;&gt;"",B172+($D$13/7),"")</f>
        <v/>
      </c>
      <c r="C173" s="39" t="str">
        <f>IF( OR(($C172=$D$11),($C172="")), "",
  IF(
   ROUND($C172+($D172*($D$12/100)),3)=C172,
    C172+0.001,
    ROUND($C172+($D172*($D$12/100)),3)
   )
)</f>
        <v/>
      </c>
      <c r="D173" s="39" t="str">
        <f t="shared" si="5"/>
        <v/>
      </c>
      <c r="E173" s="23" t="str">
        <f t="shared" si="4"/>
        <v/>
      </c>
    </row>
    <row r="174" spans="1:5" x14ac:dyDescent="0.2">
      <c r="A174" s="22" t="str">
        <f>IF(C174&lt;&gt;"",A173+$D$13,"")</f>
        <v/>
      </c>
      <c r="B174" s="21" t="str">
        <f>IF(C174&lt;&gt;"",B173+($D$13/7),"")</f>
        <v/>
      </c>
      <c r="C174" s="39" t="str">
        <f>IF( OR(($C173=$D$11),($C173="")), "",
  IF(
   ROUND($C173+($D173*($D$12/100)),3)=C173,
    C173+0.001,
    ROUND($C173+($D173*($D$12/100)),3)
   )
)</f>
        <v/>
      </c>
      <c r="D174" s="39" t="str">
        <f t="shared" si="5"/>
        <v/>
      </c>
      <c r="E174" s="23" t="str">
        <f t="shared" si="4"/>
        <v/>
      </c>
    </row>
    <row r="175" spans="1:5" x14ac:dyDescent="0.2">
      <c r="A175" s="22" t="str">
        <f>IF(C175&lt;&gt;"",A174+$D$13,"")</f>
        <v/>
      </c>
      <c r="B175" s="21" t="str">
        <f>IF(C175&lt;&gt;"",B174+($D$13/7),"")</f>
        <v/>
      </c>
      <c r="C175" s="39" t="str">
        <f>IF( OR(($C174=$D$11),($C174="")), "",
  IF(
   ROUND($C174+($D174*($D$12/100)),3)=C174,
    C174+0.001,
    ROUND($C174+($D174*($D$12/100)),3)
   )
)</f>
        <v/>
      </c>
      <c r="D175" s="39" t="str">
        <f t="shared" si="5"/>
        <v/>
      </c>
      <c r="E175" s="23" t="str">
        <f t="shared" si="4"/>
        <v/>
      </c>
    </row>
    <row r="176" spans="1:5" x14ac:dyDescent="0.2">
      <c r="A176" s="22" t="str">
        <f>IF(C176&lt;&gt;"",A175+$D$13,"")</f>
        <v/>
      </c>
      <c r="B176" s="21" t="str">
        <f>IF(C176&lt;&gt;"",B175+($D$13/7),"")</f>
        <v/>
      </c>
      <c r="C176" s="39" t="str">
        <f>IF( OR(($C175=$D$11),($C175="")), "",
  IF(
   ROUND($C175+($D175*($D$12/100)),3)=C175,
    C175+0.001,
    ROUND($C175+($D175*($D$12/100)),3)
   )
)</f>
        <v/>
      </c>
      <c r="D176" s="39" t="str">
        <f t="shared" si="5"/>
        <v/>
      </c>
      <c r="E176" s="23" t="str">
        <f t="shared" si="4"/>
        <v/>
      </c>
    </row>
    <row r="177" spans="1:5" x14ac:dyDescent="0.2">
      <c r="A177" s="22" t="str">
        <f>IF(C177&lt;&gt;"",A176+$D$13,"")</f>
        <v/>
      </c>
      <c r="B177" s="21" t="str">
        <f>IF(C177&lt;&gt;"",B176+($D$13/7),"")</f>
        <v/>
      </c>
      <c r="C177" s="39" t="str">
        <f>IF( OR(($C176=$D$11),($C176="")), "",
  IF(
   ROUND($C176+($D176*($D$12/100)),3)=C176,
    C176+0.001,
    ROUND($C176+($D176*($D$12/100)),3)
   )
)</f>
        <v/>
      </c>
      <c r="D177" s="39" t="str">
        <f t="shared" si="5"/>
        <v/>
      </c>
      <c r="E177" s="23" t="str">
        <f t="shared" si="4"/>
        <v/>
      </c>
    </row>
    <row r="178" spans="1:5" x14ac:dyDescent="0.2">
      <c r="A178" s="22" t="str">
        <f>IF(C178&lt;&gt;"",A177+$D$13,"")</f>
        <v/>
      </c>
      <c r="B178" s="21" t="str">
        <f>IF(C178&lt;&gt;"",B177+($D$13/7),"")</f>
        <v/>
      </c>
      <c r="C178" s="39" t="str">
        <f>IF( OR(($C177=$D$11),($C177="")), "",
  IF(
   ROUND($C177+($D177*($D$12/100)),3)=C177,
    C177+0.001,
    ROUND($C177+($D177*($D$12/100)),3)
   )
)</f>
        <v/>
      </c>
      <c r="D178" s="39" t="str">
        <f t="shared" si="5"/>
        <v/>
      </c>
      <c r="E178" s="23" t="str">
        <f t="shared" si="4"/>
        <v/>
      </c>
    </row>
    <row r="179" spans="1:5" x14ac:dyDescent="0.2">
      <c r="A179" s="22" t="str">
        <f>IF(C179&lt;&gt;"",A178+$D$13,"")</f>
        <v/>
      </c>
      <c r="B179" s="21" t="str">
        <f>IF(C179&lt;&gt;"",B178+($D$13/7),"")</f>
        <v/>
      </c>
      <c r="C179" s="39" t="str">
        <f>IF( OR(($C178=$D$11),($C178="")), "",
  IF(
   ROUND($C178+($D178*($D$12/100)),3)=C178,
    C178+0.001,
    ROUND($C178+($D178*($D$12/100)),3)
   )
)</f>
        <v/>
      </c>
      <c r="D179" s="39" t="str">
        <f t="shared" si="5"/>
        <v/>
      </c>
      <c r="E179" s="23" t="str">
        <f t="shared" si="4"/>
        <v/>
      </c>
    </row>
    <row r="180" spans="1:5" x14ac:dyDescent="0.2">
      <c r="A180" s="22" t="str">
        <f>IF(C180&lt;&gt;"",A179+$D$13,"")</f>
        <v/>
      </c>
      <c r="B180" s="21" t="str">
        <f>IF(C180&lt;&gt;"",B179+($D$13/7),"")</f>
        <v/>
      </c>
      <c r="C180" s="39" t="str">
        <f>IF( OR(($C179=$D$11),($C179="")), "",
  IF(
   ROUND($C179+($D179*($D$12/100)),3)=C179,
    C179+0.001,
    ROUND($C179+($D179*($D$12/100)),3)
   )
)</f>
        <v/>
      </c>
      <c r="D180" s="39" t="str">
        <f t="shared" si="5"/>
        <v/>
      </c>
      <c r="E180" s="23" t="str">
        <f t="shared" si="4"/>
        <v/>
      </c>
    </row>
    <row r="181" spans="1:5" x14ac:dyDescent="0.2">
      <c r="A181" s="22" t="str">
        <f>IF(C181&lt;&gt;"",A180+$D$13,"")</f>
        <v/>
      </c>
      <c r="B181" s="21" t="str">
        <f>IF(C181&lt;&gt;"",B180+($D$13/7),"")</f>
        <v/>
      </c>
      <c r="C181" s="39" t="str">
        <f>IF( OR(($C180=$D$11),($C180="")), "",
  IF(
   ROUND($C180+($D180*($D$12/100)),3)=C180,
    C180+0.001,
    ROUND($C180+($D180*($D$12/100)),3)
   )
)</f>
        <v/>
      </c>
      <c r="D181" s="39" t="str">
        <f t="shared" si="5"/>
        <v/>
      </c>
      <c r="E181" s="23" t="str">
        <f t="shared" si="4"/>
        <v/>
      </c>
    </row>
    <row r="182" spans="1:5" x14ac:dyDescent="0.2">
      <c r="A182" s="22" t="str">
        <f>IF(C182&lt;&gt;"",A181+$D$13,"")</f>
        <v/>
      </c>
      <c r="B182" s="21" t="str">
        <f>IF(C182&lt;&gt;"",B181+($D$13/7),"")</f>
        <v/>
      </c>
      <c r="C182" s="39" t="str">
        <f>IF( OR(($C181=$D$11),($C181="")), "",
  IF(
   ROUND($C181+($D181*($D$12/100)),3)=C181,
    C181+0.001,
    ROUND($C181+($D181*($D$12/100)),3)
   )
)</f>
        <v/>
      </c>
      <c r="D182" s="39" t="str">
        <f t="shared" si="5"/>
        <v/>
      </c>
      <c r="E182" s="23" t="str">
        <f t="shared" si="4"/>
        <v/>
      </c>
    </row>
    <row r="183" spans="1:5" x14ac:dyDescent="0.2">
      <c r="A183" s="22" t="str">
        <f>IF(C183&lt;&gt;"",A182+$D$13,"")</f>
        <v/>
      </c>
      <c r="B183" s="21" t="str">
        <f>IF(C183&lt;&gt;"",B182+($D$13/7),"")</f>
        <v/>
      </c>
      <c r="C183" s="39" t="str">
        <f>IF( OR(($C182=$D$11),($C182="")), "",
  IF(
   ROUND($C182+($D182*($D$12/100)),3)=C182,
    C182+0.001,
    ROUND($C182+($D182*($D$12/100)),3)
   )
)</f>
        <v/>
      </c>
      <c r="D183" s="39" t="str">
        <f t="shared" si="5"/>
        <v/>
      </c>
      <c r="E183" s="23" t="str">
        <f t="shared" si="4"/>
        <v/>
      </c>
    </row>
    <row r="184" spans="1:5" x14ac:dyDescent="0.2">
      <c r="A184" s="22" t="str">
        <f>IF(C184&lt;&gt;"",A183+$D$13,"")</f>
        <v/>
      </c>
      <c r="B184" s="21" t="str">
        <f>IF(C184&lt;&gt;"",B183+($D$13/7),"")</f>
        <v/>
      </c>
      <c r="C184" s="39" t="str">
        <f>IF( OR(($C183=$D$11),($C183="")), "",
  IF(
   ROUND($C183+($D183*($D$12/100)),3)=C183,
    C183+0.001,
    ROUND($C183+($D183*($D$12/100)),3)
   )
)</f>
        <v/>
      </c>
      <c r="D184" s="39" t="str">
        <f t="shared" si="5"/>
        <v/>
      </c>
      <c r="E184" s="23" t="str">
        <f t="shared" si="4"/>
        <v/>
      </c>
    </row>
    <row r="185" spans="1:5" x14ac:dyDescent="0.2">
      <c r="A185" s="22" t="str">
        <f>IF(C185&lt;&gt;"",A184+$D$13,"")</f>
        <v/>
      </c>
      <c r="B185" s="21" t="str">
        <f>IF(C185&lt;&gt;"",B184+($D$13/7),"")</f>
        <v/>
      </c>
      <c r="C185" s="39" t="str">
        <f>IF( OR(($C184=$D$11),($C184="")), "",
  IF(
   ROUND($C184+($D184*($D$12/100)),3)=C184,
    C184+0.001,
    ROUND($C184+($D184*($D$12/100)),3)
   )
)</f>
        <v/>
      </c>
      <c r="D185" s="39" t="str">
        <f t="shared" si="5"/>
        <v/>
      </c>
      <c r="E185" s="23" t="str">
        <f t="shared" si="4"/>
        <v/>
      </c>
    </row>
    <row r="186" spans="1:5" x14ac:dyDescent="0.2">
      <c r="A186" s="22" t="str">
        <f>IF(C186&lt;&gt;"",A185+$D$13,"")</f>
        <v/>
      </c>
      <c r="B186" s="21" t="str">
        <f>IF(C186&lt;&gt;"",B185+($D$13/7),"")</f>
        <v/>
      </c>
      <c r="C186" s="39" t="str">
        <f>IF( OR(($C185=$D$11),($C185="")), "",
  IF(
   ROUND($C185+($D185*($D$12/100)),3)=C185,
    C185+0.001,
    ROUND($C185+($D185*($D$12/100)),3)
   )
)</f>
        <v/>
      </c>
      <c r="D186" s="39" t="str">
        <f t="shared" si="5"/>
        <v/>
      </c>
      <c r="E186" s="23" t="str">
        <f t="shared" si="4"/>
        <v/>
      </c>
    </row>
    <row r="187" spans="1:5" x14ac:dyDescent="0.2">
      <c r="A187" s="22" t="str">
        <f>IF(C187&lt;&gt;"",A186+$D$13,"")</f>
        <v/>
      </c>
      <c r="B187" s="21" t="str">
        <f>IF(C187&lt;&gt;"",B186+($D$13/7),"")</f>
        <v/>
      </c>
      <c r="C187" s="39" t="str">
        <f>IF( OR(($C186=$D$11),($C186="")), "",
  IF(
   ROUND($C186+($D186*($D$12/100)),3)=C186,
    C186+0.001,
    ROUND($C186+($D186*($D$12/100)),3)
   )
)</f>
        <v/>
      </c>
      <c r="D187" s="39" t="str">
        <f t="shared" si="5"/>
        <v/>
      </c>
      <c r="E187" s="23" t="str">
        <f t="shared" si="4"/>
        <v/>
      </c>
    </row>
    <row r="188" spans="1:5" x14ac:dyDescent="0.2">
      <c r="A188" s="22" t="str">
        <f>IF(C188&lt;&gt;"",A187+$D$13,"")</f>
        <v/>
      </c>
      <c r="B188" s="21" t="str">
        <f>IF(C188&lt;&gt;"",B187+($D$13/7),"")</f>
        <v/>
      </c>
      <c r="C188" s="39" t="str">
        <f>IF( OR(($C187=$D$11),($C187="")), "",
  IF(
   ROUND($C187+($D187*($D$12/100)),3)=C187,
    C187+0.001,
    ROUND($C187+($D187*($D$12/100)),3)
   )
)</f>
        <v/>
      </c>
      <c r="D188" s="39" t="str">
        <f t="shared" si="5"/>
        <v/>
      </c>
      <c r="E188" s="23" t="str">
        <f t="shared" si="4"/>
        <v/>
      </c>
    </row>
    <row r="189" spans="1:5" x14ac:dyDescent="0.2">
      <c r="A189" s="22" t="str">
        <f>IF(C189&lt;&gt;"",A188+$D$13,"")</f>
        <v/>
      </c>
      <c r="B189" s="21" t="str">
        <f>IF(C189&lt;&gt;"",B188+($D$13/7),"")</f>
        <v/>
      </c>
      <c r="C189" s="39" t="str">
        <f>IF( OR(($C188=$D$11),($C188="")), "",
  IF(
   ROUND($C188+($D188*($D$12/100)),3)=C188,
    C188+0.001,
    ROUND($C188+($D188*($D$12/100)),3)
   )
)</f>
        <v/>
      </c>
      <c r="D189" s="39" t="str">
        <f t="shared" si="5"/>
        <v/>
      </c>
      <c r="E189" s="23" t="str">
        <f t="shared" si="4"/>
        <v/>
      </c>
    </row>
    <row r="190" spans="1:5" x14ac:dyDescent="0.2">
      <c r="A190" s="22" t="str">
        <f>IF(C190&lt;&gt;"",A189+$D$13,"")</f>
        <v/>
      </c>
      <c r="B190" s="21" t="str">
        <f>IF(C190&lt;&gt;"",B189+($D$13/7),"")</f>
        <v/>
      </c>
      <c r="C190" s="39" t="str">
        <f>IF( OR(($C189=$D$11),($C189="")), "",
  IF(
   ROUND($C189+($D189*($D$12/100)),3)=C189,
    C189+0.001,
    ROUND($C189+($D189*($D$12/100)),3)
   )
)</f>
        <v/>
      </c>
      <c r="D190" s="39" t="str">
        <f t="shared" si="5"/>
        <v/>
      </c>
      <c r="E190" s="23" t="str">
        <f t="shared" si="4"/>
        <v/>
      </c>
    </row>
    <row r="191" spans="1:5" x14ac:dyDescent="0.2">
      <c r="A191" s="22" t="str">
        <f>IF(C191&lt;&gt;"",A190+$D$13,"")</f>
        <v/>
      </c>
      <c r="B191" s="21" t="str">
        <f>IF(C191&lt;&gt;"",B190+($D$13/7),"")</f>
        <v/>
      </c>
      <c r="C191" s="39" t="str">
        <f>IF( OR(($C190=$D$11),($C190="")), "",
  IF(
   ROUND($C190+($D190*($D$12/100)),3)=C190,
    C190+0.001,
    ROUND($C190+($D190*($D$12/100)),3)
   )
)</f>
        <v/>
      </c>
      <c r="D191" s="39" t="str">
        <f t="shared" si="5"/>
        <v/>
      </c>
      <c r="E191" s="23" t="str">
        <f t="shared" si="4"/>
        <v/>
      </c>
    </row>
    <row r="192" spans="1:5" x14ac:dyDescent="0.2">
      <c r="A192" s="22" t="str">
        <f>IF(C192&lt;&gt;"",A191+$D$13,"")</f>
        <v/>
      </c>
      <c r="B192" s="21" t="str">
        <f>IF(C192&lt;&gt;"",B191+($D$13/7),"")</f>
        <v/>
      </c>
      <c r="C192" s="39" t="str">
        <f>IF( OR(($C191=$D$11),($C191="")), "",
  IF(
   ROUND($C191+($D191*($D$12/100)),3)=C191,
    C191+0.001,
    ROUND($C191+($D191*($D$12/100)),3)
   )
)</f>
        <v/>
      </c>
      <c r="D192" s="39" t="str">
        <f t="shared" si="5"/>
        <v/>
      </c>
      <c r="E192" s="23" t="str">
        <f t="shared" si="4"/>
        <v/>
      </c>
    </row>
    <row r="193" spans="1:5" x14ac:dyDescent="0.2">
      <c r="A193" s="22" t="str">
        <f>IF(C193&lt;&gt;"",A192+$D$13,"")</f>
        <v/>
      </c>
      <c r="B193" s="21" t="str">
        <f>IF(C193&lt;&gt;"",B192+($D$13/7),"")</f>
        <v/>
      </c>
      <c r="C193" s="39" t="str">
        <f>IF( OR(($C192=$D$11),($C192="")), "",
  IF(
   ROUND($C192+($D192*($D$12/100)),3)=C192,
    C192+0.001,
    ROUND($C192+($D192*($D$12/100)),3)
   )
)</f>
        <v/>
      </c>
      <c r="D193" s="39" t="str">
        <f t="shared" si="5"/>
        <v/>
      </c>
      <c r="E193" s="23" t="str">
        <f t="shared" si="4"/>
        <v/>
      </c>
    </row>
    <row r="194" spans="1:5" x14ac:dyDescent="0.2">
      <c r="A194" s="22" t="str">
        <f>IF(C194&lt;&gt;"",A193+$D$13,"")</f>
        <v/>
      </c>
      <c r="B194" s="21" t="str">
        <f>IF(C194&lt;&gt;"",B193+($D$13/7),"")</f>
        <v/>
      </c>
      <c r="C194" s="39" t="str">
        <f>IF( OR(($C193=$D$11),($C193="")), "",
  IF(
   ROUND($C193+($D193*($D$12/100)),3)=C193,
    C193+0.001,
    ROUND($C193+($D193*($D$12/100)),3)
   )
)</f>
        <v/>
      </c>
      <c r="D194" s="39" t="str">
        <f t="shared" si="5"/>
        <v/>
      </c>
      <c r="E194" s="23" t="str">
        <f t="shared" si="4"/>
        <v/>
      </c>
    </row>
    <row r="195" spans="1:5" x14ac:dyDescent="0.2">
      <c r="A195" s="22" t="str">
        <f>IF(C195&lt;&gt;"",A194+$D$13,"")</f>
        <v/>
      </c>
      <c r="B195" s="21" t="str">
        <f>IF(C195&lt;&gt;"",B194+($D$13/7),"")</f>
        <v/>
      </c>
      <c r="C195" s="39" t="str">
        <f>IF( OR(($C194=$D$11),($C194="")), "",
  IF(
   ROUND($C194+($D194*($D$12/100)),3)=C194,
    C194+0.001,
    ROUND($C194+($D194*($D$12/100)),3)
   )
)</f>
        <v/>
      </c>
      <c r="D195" s="39" t="str">
        <f t="shared" si="5"/>
        <v/>
      </c>
      <c r="E195" s="23" t="str">
        <f t="shared" si="4"/>
        <v/>
      </c>
    </row>
    <row r="196" spans="1:5" x14ac:dyDescent="0.2">
      <c r="A196" s="22" t="str">
        <f>IF(C196&lt;&gt;"",A195+$D$13,"")</f>
        <v/>
      </c>
      <c r="B196" s="21" t="str">
        <f>IF(C196&lt;&gt;"",B195+($D$13/7),"")</f>
        <v/>
      </c>
      <c r="C196" s="39" t="str">
        <f>IF( OR(($C195=$D$11),($C195="")), "",
  IF(
   ROUND($C195+($D195*($D$12/100)),3)=C195,
    C195+0.001,
    ROUND($C195+($D195*($D$12/100)),3)
   )
)</f>
        <v/>
      </c>
      <c r="D196" s="39" t="str">
        <f t="shared" si="5"/>
        <v/>
      </c>
      <c r="E196" s="23" t="str">
        <f t="shared" si="4"/>
        <v/>
      </c>
    </row>
    <row r="197" spans="1:5" x14ac:dyDescent="0.2">
      <c r="A197" s="22" t="str">
        <f>IF(C197&lt;&gt;"",A196+$D$13,"")</f>
        <v/>
      </c>
      <c r="B197" s="21" t="str">
        <f>IF(C197&lt;&gt;"",B196+($D$13/7),"")</f>
        <v/>
      </c>
      <c r="C197" s="39" t="str">
        <f>IF( OR(($C196=$D$11),($C196="")), "",
  IF(
   ROUND($C196+($D196*($D$12/100)),3)=C196,
    C196+0.001,
    ROUND($C196+($D196*($D$12/100)),3)
   )
)</f>
        <v/>
      </c>
      <c r="D197" s="39" t="str">
        <f t="shared" si="5"/>
        <v/>
      </c>
      <c r="E197" s="23" t="str">
        <f t="shared" si="4"/>
        <v/>
      </c>
    </row>
    <row r="198" spans="1:5" x14ac:dyDescent="0.2">
      <c r="A198" s="22" t="str">
        <f>IF(C198&lt;&gt;"",A197+$D$13,"")</f>
        <v/>
      </c>
      <c r="B198" s="21" t="str">
        <f>IF(C198&lt;&gt;"",B197+($D$13/7),"")</f>
        <v/>
      </c>
      <c r="C198" s="39" t="str">
        <f>IF( OR(($C197=$D$11),($C197="")), "",
  IF(
   ROUND($C197+($D197*($D$12/100)),3)=C197,
    C197+0.001,
    ROUND($C197+($D197*($D$12/100)),3)
   )
)</f>
        <v/>
      </c>
      <c r="D198" s="39" t="str">
        <f t="shared" si="5"/>
        <v/>
      </c>
      <c r="E198" s="23" t="str">
        <f t="shared" si="4"/>
        <v/>
      </c>
    </row>
    <row r="199" spans="1:5" x14ac:dyDescent="0.2">
      <c r="A199" s="22" t="str">
        <f>IF(C199&lt;&gt;"",A198+$D$13,"")</f>
        <v/>
      </c>
      <c r="B199" s="21" t="str">
        <f>IF(C199&lt;&gt;"",B198+($D$13/7),"")</f>
        <v/>
      </c>
      <c r="C199" s="39" t="str">
        <f>IF( OR(($C198=$D$11),($C198="")), "",
  IF(
   ROUND($C198+($D198*($D$12/100)),3)=C198,
    C198+0.001,
    ROUND($C198+($D198*($D$12/100)),3)
   )
)</f>
        <v/>
      </c>
      <c r="D199" s="39" t="str">
        <f t="shared" si="5"/>
        <v/>
      </c>
      <c r="E199" s="23" t="str">
        <f t="shared" si="4"/>
        <v/>
      </c>
    </row>
    <row r="200" spans="1:5" x14ac:dyDescent="0.2">
      <c r="A200" s="22" t="str">
        <f>IF(C200&lt;&gt;"",A199+$D$13,"")</f>
        <v/>
      </c>
      <c r="B200" s="21" t="str">
        <f>IF(C200&lt;&gt;"",B199+($D$13/7),"")</f>
        <v/>
      </c>
      <c r="C200" s="39" t="str">
        <f>IF( OR(($C199=$D$11),($C199="")), "",
  IF(
   ROUND($C199+($D199*($D$12/100)),3)=C199,
    C199+0.001,
    ROUND($C199+($D199*($D$12/100)),3)
   )
)</f>
        <v/>
      </c>
      <c r="D200" s="39" t="str">
        <f t="shared" si="5"/>
        <v/>
      </c>
      <c r="E200" s="23" t="str">
        <f t="shared" si="4"/>
        <v/>
      </c>
    </row>
    <row r="201" spans="1:5" x14ac:dyDescent="0.2">
      <c r="A201" s="22" t="str">
        <f>IF(C201&lt;&gt;"",A200+$D$13,"")</f>
        <v/>
      </c>
      <c r="B201" s="21" t="str">
        <f>IF(C201&lt;&gt;"",B200+($D$13/7),"")</f>
        <v/>
      </c>
      <c r="C201" s="39" t="str">
        <f>IF( OR(($C200=$D$11),($C200="")), "",
  IF(
   ROUND($C200+($D200*($D$12/100)),3)=C200,
    C200+0.001,
    ROUND($C200+($D200*($D$12/100)),3)
   )
)</f>
        <v/>
      </c>
      <c r="D201" s="39" t="str">
        <f t="shared" si="5"/>
        <v/>
      </c>
      <c r="E201" s="23" t="str">
        <f t="shared" si="4"/>
        <v/>
      </c>
    </row>
    <row r="202" spans="1:5" x14ac:dyDescent="0.2">
      <c r="A202" s="22" t="str">
        <f>IF(C202&lt;&gt;"",A201+$D$13,"")</f>
        <v/>
      </c>
      <c r="B202" s="21" t="str">
        <f>IF(C202&lt;&gt;"",B201+($D$13/7),"")</f>
        <v/>
      </c>
      <c r="C202" s="39" t="str">
        <f>IF( OR(($C201=$D$11),($C201="")), "",
  IF(
   ROUND($C201+($D201*($D$12/100)),3)=C201,
    C201+0.001,
    ROUND($C201+($D201*($D$12/100)),3)
   )
)</f>
        <v/>
      </c>
      <c r="D202" s="39" t="str">
        <f t="shared" si="5"/>
        <v/>
      </c>
      <c r="E202" s="23" t="str">
        <f t="shared" si="4"/>
        <v/>
      </c>
    </row>
    <row r="203" spans="1:5" x14ac:dyDescent="0.2">
      <c r="A203" s="22" t="str">
        <f>IF(C203&lt;&gt;"",A202+$D$13,"")</f>
        <v/>
      </c>
      <c r="B203" s="21" t="str">
        <f>IF(C203&lt;&gt;"",B202+($D$13/7),"")</f>
        <v/>
      </c>
      <c r="C203" s="39" t="str">
        <f>IF( OR(($C202=$D$11),($C202="")), "",
  IF(
   ROUND($C202+($D202*($D$12/100)),3)=C202,
    C202+0.001,
    ROUND($C202+($D202*($D$12/100)),3)
   )
)</f>
        <v/>
      </c>
      <c r="D203" s="39" t="str">
        <f t="shared" si="5"/>
        <v/>
      </c>
      <c r="E203" s="23" t="str">
        <f t="shared" si="4"/>
        <v/>
      </c>
    </row>
    <row r="204" spans="1:5" x14ac:dyDescent="0.2">
      <c r="A204" s="22" t="str">
        <f>IF(C204&lt;&gt;"",A203+$D$13,"")</f>
        <v/>
      </c>
      <c r="B204" s="21" t="str">
        <f>IF(C204&lt;&gt;"",B203+($D$13/7),"")</f>
        <v/>
      </c>
      <c r="C204" s="39" t="str">
        <f>IF( OR(($C203=$D$11),($C203="")), "",
  IF(
   ROUND($C203+($D203*($D$12/100)),3)=C203,
    C203+0.001,
    ROUND($C203+($D203*($D$12/100)),3)
   )
)</f>
        <v/>
      </c>
      <c r="D204" s="39" t="str">
        <f t="shared" si="5"/>
        <v/>
      </c>
      <c r="E204" s="23" t="str">
        <f t="shared" si="4"/>
        <v/>
      </c>
    </row>
    <row r="205" spans="1:5" x14ac:dyDescent="0.2">
      <c r="A205" s="22" t="str">
        <f>IF(C205&lt;&gt;"",A204+$D$13,"")</f>
        <v/>
      </c>
      <c r="B205" s="21" t="str">
        <f>IF(C205&lt;&gt;"",B204+($D$13/7),"")</f>
        <v/>
      </c>
      <c r="C205" s="39" t="str">
        <f>IF( OR(($C204=$D$11),($C204="")), "",
  IF(
   ROUND($C204+($D204*($D$12/100)),3)=C204,
    C204+0.001,
    ROUND($C204+($D204*($D$12/100)),3)
   )
)</f>
        <v/>
      </c>
      <c r="D205" s="39" t="str">
        <f t="shared" si="5"/>
        <v/>
      </c>
      <c r="E205" s="23" t="str">
        <f t="shared" si="4"/>
        <v/>
      </c>
    </row>
    <row r="206" spans="1:5" x14ac:dyDescent="0.2">
      <c r="A206" s="22" t="str">
        <f>IF(C206&lt;&gt;"",A205+$D$13,"")</f>
        <v/>
      </c>
      <c r="B206" s="21" t="str">
        <f>IF(C206&lt;&gt;"",B205+($D$13/7),"")</f>
        <v/>
      </c>
      <c r="C206" s="39" t="str">
        <f>IF( OR(($C205=$D$11),($C205="")), "",
  IF(
   ROUND($C205+($D205*($D$12/100)),3)=C205,
    C205+0.001,
    ROUND($C205+($D205*($D$12/100)),3)
   )
)</f>
        <v/>
      </c>
      <c r="D206" s="39" t="str">
        <f t="shared" si="5"/>
        <v/>
      </c>
      <c r="E206" s="23" t="str">
        <f t="shared" si="4"/>
        <v/>
      </c>
    </row>
    <row r="207" spans="1:5" x14ac:dyDescent="0.2">
      <c r="A207" s="22" t="str">
        <f>IF(C207&lt;&gt;"",A206+$D$13,"")</f>
        <v/>
      </c>
      <c r="B207" s="21" t="str">
        <f>IF(C207&lt;&gt;"",B206+($D$13/7),"")</f>
        <v/>
      </c>
      <c r="C207" s="39" t="str">
        <f>IF( OR(($C206=$D$11),($C206="")), "",
  IF(
   ROUND($C206+($D206*($D$12/100)),3)=C206,
    C206+0.001,
    ROUND($C206+($D206*($D$12/100)),3)
   )
)</f>
        <v/>
      </c>
      <c r="D207" s="39" t="str">
        <f t="shared" si="5"/>
        <v/>
      </c>
      <c r="E207" s="23" t="str">
        <f t="shared" si="4"/>
        <v/>
      </c>
    </row>
    <row r="208" spans="1:5" x14ac:dyDescent="0.2">
      <c r="A208" s="22" t="str">
        <f>IF(C208&lt;&gt;"",A207+$D$13,"")</f>
        <v/>
      </c>
      <c r="B208" s="21" t="str">
        <f>IF(C208&lt;&gt;"",B207+($D$13/7),"")</f>
        <v/>
      </c>
      <c r="C208" s="39" t="str">
        <f>IF( OR(($C207=$D$11),($C207="")), "",
  IF(
   ROUND($C207+($D207*($D$12/100)),3)=C207,
    C207+0.001,
    ROUND($C207+($D207*($D$12/100)),3)
   )
)</f>
        <v/>
      </c>
      <c r="D208" s="39" t="str">
        <f t="shared" si="5"/>
        <v/>
      </c>
      <c r="E208" s="23" t="str">
        <f t="shared" si="4"/>
        <v/>
      </c>
    </row>
    <row r="209" spans="1:5" x14ac:dyDescent="0.2">
      <c r="A209" s="22" t="str">
        <f>IF(C209&lt;&gt;"",A208+$D$13,"")</f>
        <v/>
      </c>
      <c r="B209" s="21" t="str">
        <f>IF(C209&lt;&gt;"",B208+($D$13/7),"")</f>
        <v/>
      </c>
      <c r="C209" s="39" t="str">
        <f>IF( OR(($C208=$D$11),($C208="")), "",
  IF(
   ROUND($C208+($D208*($D$12/100)),3)=C208,
    C208+0.001,
    ROUND($C208+($D208*($D$12/100)),3)
   )
)</f>
        <v/>
      </c>
      <c r="D209" s="39" t="str">
        <f t="shared" si="5"/>
        <v/>
      </c>
      <c r="E209" s="23" t="str">
        <f t="shared" si="4"/>
        <v/>
      </c>
    </row>
    <row r="210" spans="1:5" x14ac:dyDescent="0.2">
      <c r="A210" s="22" t="str">
        <f>IF(C210&lt;&gt;"",A209+$D$13,"")</f>
        <v/>
      </c>
      <c r="B210" s="21" t="str">
        <f>IF(C210&lt;&gt;"",B209+($D$13/7),"")</f>
        <v/>
      </c>
      <c r="C210" s="39" t="str">
        <f>IF( OR(($C209=$D$11),($C209="")), "",
  IF(
   ROUND($C209+($D209*($D$12/100)),3)=C209,
    C209+0.001,
    ROUND($C209+($D209*($D$12/100)),3)
   )
)</f>
        <v/>
      </c>
      <c r="D210" s="39" t="str">
        <f t="shared" si="5"/>
        <v/>
      </c>
      <c r="E210" s="23" t="str">
        <f t="shared" ref="E210:E273" si="6">IF(C210&lt;&gt;"",D210/$D$11,"")</f>
        <v/>
      </c>
    </row>
    <row r="211" spans="1:5" x14ac:dyDescent="0.2">
      <c r="A211" s="22" t="str">
        <f>IF(C211&lt;&gt;"",A210+$D$13,"")</f>
        <v/>
      </c>
      <c r="B211" s="21" t="str">
        <f>IF(C211&lt;&gt;"",B210+($D$13/7),"")</f>
        <v/>
      </c>
      <c r="C211" s="39" t="str">
        <f>IF( OR(($C210=$D$11),($C210="")), "",
  IF(
   ROUND($C210+($D210*($D$12/100)),3)=C210,
    C210+0.001,
    ROUND($C210+($D210*($D$12/100)),3)
   )
)</f>
        <v/>
      </c>
      <c r="D211" s="39" t="str">
        <f t="shared" ref="D211:D274" si="7">IF( (C211)&lt;&gt;"", $D$11-C211,"")</f>
        <v/>
      </c>
      <c r="E211" s="23" t="str">
        <f t="shared" si="6"/>
        <v/>
      </c>
    </row>
    <row r="212" spans="1:5" x14ac:dyDescent="0.2">
      <c r="A212" s="22" t="str">
        <f>IF(C212&lt;&gt;"",A211+$D$13,"")</f>
        <v/>
      </c>
      <c r="B212" s="21" t="str">
        <f>IF(C212&lt;&gt;"",B211+($D$13/7),"")</f>
        <v/>
      </c>
      <c r="C212" s="39" t="str">
        <f>IF( OR(($C211=$D$11),($C211="")), "",
  IF(
   ROUND($C211+($D211*($D$12/100)),3)=C211,
    C211+0.001,
    ROUND($C211+($D211*($D$12/100)),3)
   )
)</f>
        <v/>
      </c>
      <c r="D212" s="39" t="str">
        <f t="shared" si="7"/>
        <v/>
      </c>
      <c r="E212" s="23" t="str">
        <f t="shared" si="6"/>
        <v/>
      </c>
    </row>
    <row r="213" spans="1:5" x14ac:dyDescent="0.2">
      <c r="A213" s="22" t="str">
        <f>IF(C213&lt;&gt;"",A212+$D$13,"")</f>
        <v/>
      </c>
      <c r="B213" s="21" t="str">
        <f>IF(C213&lt;&gt;"",B212+($D$13/7),"")</f>
        <v/>
      </c>
      <c r="C213" s="39" t="str">
        <f>IF( OR(($C212=$D$11),($C212="")), "",
  IF(
   ROUND($C212+($D212*($D$12/100)),3)=C212,
    C212+0.001,
    ROUND($C212+($D212*($D$12/100)),3)
   )
)</f>
        <v/>
      </c>
      <c r="D213" s="39" t="str">
        <f t="shared" si="7"/>
        <v/>
      </c>
      <c r="E213" s="23" t="str">
        <f t="shared" si="6"/>
        <v/>
      </c>
    </row>
    <row r="214" spans="1:5" x14ac:dyDescent="0.2">
      <c r="A214" s="22" t="str">
        <f>IF(C214&lt;&gt;"",A213+$D$13,"")</f>
        <v/>
      </c>
      <c r="B214" s="21" t="str">
        <f>IF(C214&lt;&gt;"",B213+($D$13/7),"")</f>
        <v/>
      </c>
      <c r="C214" s="39" t="str">
        <f>IF( OR(($C213=$D$11),($C213="")), "",
  IF(
   ROUND($C213+($D213*($D$12/100)),3)=C213,
    C213+0.001,
    ROUND($C213+($D213*($D$12/100)),3)
   )
)</f>
        <v/>
      </c>
      <c r="D214" s="39" t="str">
        <f t="shared" si="7"/>
        <v/>
      </c>
      <c r="E214" s="23" t="str">
        <f t="shared" si="6"/>
        <v/>
      </c>
    </row>
    <row r="215" spans="1:5" x14ac:dyDescent="0.2">
      <c r="A215" s="22" t="str">
        <f>IF(C215&lt;&gt;"",A214+$D$13,"")</f>
        <v/>
      </c>
      <c r="B215" s="21" t="str">
        <f>IF(C215&lt;&gt;"",B214+($D$13/7),"")</f>
        <v/>
      </c>
      <c r="C215" s="39" t="str">
        <f>IF( OR(($C214=$D$11),($C214="")), "",
  IF(
   ROUND($C214+($D214*($D$12/100)),3)=C214,
    C214+0.001,
    ROUND($C214+($D214*($D$12/100)),3)
   )
)</f>
        <v/>
      </c>
      <c r="D215" s="39" t="str">
        <f t="shared" si="7"/>
        <v/>
      </c>
      <c r="E215" s="23" t="str">
        <f t="shared" si="6"/>
        <v/>
      </c>
    </row>
    <row r="216" spans="1:5" x14ac:dyDescent="0.2">
      <c r="A216" s="22" t="str">
        <f>IF(C216&lt;&gt;"",A215+$D$13,"")</f>
        <v/>
      </c>
      <c r="B216" s="21" t="str">
        <f>IF(C216&lt;&gt;"",B215+($D$13/7),"")</f>
        <v/>
      </c>
      <c r="C216" s="39" t="str">
        <f>IF( OR(($C215=$D$11),($C215="")), "",
  IF(
   ROUND($C215+($D215*($D$12/100)),3)=C215,
    C215+0.001,
    ROUND($C215+($D215*($D$12/100)),3)
   )
)</f>
        <v/>
      </c>
      <c r="D216" s="39" t="str">
        <f t="shared" si="7"/>
        <v/>
      </c>
      <c r="E216" s="23" t="str">
        <f t="shared" si="6"/>
        <v/>
      </c>
    </row>
    <row r="217" spans="1:5" x14ac:dyDescent="0.2">
      <c r="A217" s="22" t="str">
        <f>IF(C217&lt;&gt;"",A216+$D$13,"")</f>
        <v/>
      </c>
      <c r="B217" s="21" t="str">
        <f>IF(C217&lt;&gt;"",B216+($D$13/7),"")</f>
        <v/>
      </c>
      <c r="C217" s="39" t="str">
        <f>IF( OR(($C216=$D$11),($C216="")), "",
  IF(
   ROUND($C216+($D216*($D$12/100)),3)=C216,
    C216+0.001,
    ROUND($C216+($D216*($D$12/100)),3)
   )
)</f>
        <v/>
      </c>
      <c r="D217" s="39" t="str">
        <f t="shared" si="7"/>
        <v/>
      </c>
      <c r="E217" s="23" t="str">
        <f t="shared" si="6"/>
        <v/>
      </c>
    </row>
    <row r="218" spans="1:5" x14ac:dyDescent="0.2">
      <c r="A218" s="22" t="str">
        <f>IF(C218&lt;&gt;"",A217+$D$13,"")</f>
        <v/>
      </c>
      <c r="B218" s="21" t="str">
        <f>IF(C218&lt;&gt;"",B217+($D$13/7),"")</f>
        <v/>
      </c>
      <c r="C218" s="39" t="str">
        <f>IF( OR(($C217=$D$11),($C217="")), "",
  IF(
   ROUND($C217+($D217*($D$12/100)),3)=C217,
    C217+0.001,
    ROUND($C217+($D217*($D$12/100)),3)
   )
)</f>
        <v/>
      </c>
      <c r="D218" s="39" t="str">
        <f t="shared" si="7"/>
        <v/>
      </c>
      <c r="E218" s="23" t="str">
        <f t="shared" si="6"/>
        <v/>
      </c>
    </row>
    <row r="219" spans="1:5" x14ac:dyDescent="0.2">
      <c r="A219" s="22" t="str">
        <f>IF(C219&lt;&gt;"",A218+$D$13,"")</f>
        <v/>
      </c>
      <c r="B219" s="21" t="str">
        <f>IF(C219&lt;&gt;"",B218+($D$13/7),"")</f>
        <v/>
      </c>
      <c r="C219" s="39" t="str">
        <f>IF( OR(($C218=$D$11),($C218="")), "",
  IF(
   ROUND($C218+($D218*($D$12/100)),3)=C218,
    C218+0.001,
    ROUND($C218+($D218*($D$12/100)),3)
   )
)</f>
        <v/>
      </c>
      <c r="D219" s="39" t="str">
        <f t="shared" si="7"/>
        <v/>
      </c>
      <c r="E219" s="23" t="str">
        <f t="shared" si="6"/>
        <v/>
      </c>
    </row>
    <row r="220" spans="1:5" x14ac:dyDescent="0.2">
      <c r="A220" s="22" t="str">
        <f>IF(C220&lt;&gt;"",A219+$D$13,"")</f>
        <v/>
      </c>
      <c r="B220" s="21" t="str">
        <f>IF(C220&lt;&gt;"",B219+($D$13/7),"")</f>
        <v/>
      </c>
      <c r="C220" s="39" t="str">
        <f>IF( OR(($C219=$D$11),($C219="")), "",
  IF(
   ROUND($C219+($D219*($D$12/100)),3)=C219,
    C219+0.001,
    ROUND($C219+($D219*($D$12/100)),3)
   )
)</f>
        <v/>
      </c>
      <c r="D220" s="39" t="str">
        <f t="shared" si="7"/>
        <v/>
      </c>
      <c r="E220" s="23" t="str">
        <f t="shared" si="6"/>
        <v/>
      </c>
    </row>
    <row r="221" spans="1:5" x14ac:dyDescent="0.2">
      <c r="A221" s="22" t="str">
        <f>IF(C221&lt;&gt;"",A220+$D$13,"")</f>
        <v/>
      </c>
      <c r="B221" s="21" t="str">
        <f>IF(C221&lt;&gt;"",B220+($D$13/7),"")</f>
        <v/>
      </c>
      <c r="C221" s="39" t="str">
        <f>IF( OR(($C220=$D$11),($C220="")), "",
  IF(
   ROUND($C220+($D220*($D$12/100)),3)=C220,
    C220+0.001,
    ROUND($C220+($D220*($D$12/100)),3)
   )
)</f>
        <v/>
      </c>
      <c r="D221" s="39" t="str">
        <f t="shared" si="7"/>
        <v/>
      </c>
      <c r="E221" s="23" t="str">
        <f t="shared" si="6"/>
        <v/>
      </c>
    </row>
    <row r="222" spans="1:5" x14ac:dyDescent="0.2">
      <c r="A222" s="22" t="str">
        <f>IF(C222&lt;&gt;"",A221+$D$13,"")</f>
        <v/>
      </c>
      <c r="B222" s="21" t="str">
        <f>IF(C222&lt;&gt;"",B221+($D$13/7),"")</f>
        <v/>
      </c>
      <c r="C222" s="39" t="str">
        <f>IF( OR(($C221=$D$11),($C221="")), "",
  IF(
   ROUND($C221+($D221*($D$12/100)),3)=C221,
    C221+0.001,
    ROUND($C221+($D221*($D$12/100)),3)
   )
)</f>
        <v/>
      </c>
      <c r="D222" s="39" t="str">
        <f t="shared" si="7"/>
        <v/>
      </c>
      <c r="E222" s="23" t="str">
        <f t="shared" si="6"/>
        <v/>
      </c>
    </row>
    <row r="223" spans="1:5" x14ac:dyDescent="0.2">
      <c r="A223" s="22" t="str">
        <f>IF(C223&lt;&gt;"",A222+$D$13,"")</f>
        <v/>
      </c>
      <c r="B223" s="21" t="str">
        <f>IF(C223&lt;&gt;"",B222+($D$13/7),"")</f>
        <v/>
      </c>
      <c r="C223" s="39" t="str">
        <f>IF( OR(($C222=$D$11),($C222="")), "",
  IF(
   ROUND($C222+($D222*($D$12/100)),3)=C222,
    C222+0.001,
    ROUND($C222+($D222*($D$12/100)),3)
   )
)</f>
        <v/>
      </c>
      <c r="D223" s="39" t="str">
        <f t="shared" si="7"/>
        <v/>
      </c>
      <c r="E223" s="23" t="str">
        <f t="shared" si="6"/>
        <v/>
      </c>
    </row>
    <row r="224" spans="1:5" x14ac:dyDescent="0.2">
      <c r="A224" s="22" t="str">
        <f>IF(C224&lt;&gt;"",A223+$D$13,"")</f>
        <v/>
      </c>
      <c r="B224" s="21" t="str">
        <f>IF(C224&lt;&gt;"",B223+($D$13/7),"")</f>
        <v/>
      </c>
      <c r="C224" s="39" t="str">
        <f>IF( OR(($C223=$D$11),($C223="")), "",
  IF(
   ROUND($C223+($D223*($D$12/100)),3)=C223,
    C223+0.001,
    ROUND($C223+($D223*($D$12/100)),3)
   )
)</f>
        <v/>
      </c>
      <c r="D224" s="39" t="str">
        <f t="shared" si="7"/>
        <v/>
      </c>
      <c r="E224" s="23" t="str">
        <f t="shared" si="6"/>
        <v/>
      </c>
    </row>
    <row r="225" spans="1:5" x14ac:dyDescent="0.2">
      <c r="A225" s="22" t="str">
        <f>IF(C225&lt;&gt;"",A224+$D$13,"")</f>
        <v/>
      </c>
      <c r="B225" s="21" t="str">
        <f>IF(C225&lt;&gt;"",B224+($D$13/7),"")</f>
        <v/>
      </c>
      <c r="C225" s="39" t="str">
        <f>IF( OR(($C224=$D$11),($C224="")), "",
  IF(
   ROUND($C224+($D224*($D$12/100)),3)=C224,
    C224+0.001,
    ROUND($C224+($D224*($D$12/100)),3)
   )
)</f>
        <v/>
      </c>
      <c r="D225" s="39" t="str">
        <f t="shared" si="7"/>
        <v/>
      </c>
      <c r="E225" s="23" t="str">
        <f t="shared" si="6"/>
        <v/>
      </c>
    </row>
    <row r="226" spans="1:5" x14ac:dyDescent="0.2">
      <c r="A226" s="22" t="str">
        <f>IF(C226&lt;&gt;"",A225+$D$13,"")</f>
        <v/>
      </c>
      <c r="B226" s="21" t="str">
        <f>IF(C226&lt;&gt;"",B225+($D$13/7),"")</f>
        <v/>
      </c>
      <c r="C226" s="39" t="str">
        <f>IF( OR(($C225=$D$11),($C225="")), "",
  IF(
   ROUND($C225+($D225*($D$12/100)),3)=C225,
    C225+0.001,
    ROUND($C225+($D225*($D$12/100)),3)
   )
)</f>
        <v/>
      </c>
      <c r="D226" s="39" t="str">
        <f t="shared" si="7"/>
        <v/>
      </c>
      <c r="E226" s="23" t="str">
        <f t="shared" si="6"/>
        <v/>
      </c>
    </row>
    <row r="227" spans="1:5" x14ac:dyDescent="0.2">
      <c r="A227" s="22" t="str">
        <f>IF(C227&lt;&gt;"",A226+$D$13,"")</f>
        <v/>
      </c>
      <c r="B227" s="21" t="str">
        <f>IF(C227&lt;&gt;"",B226+($D$13/7),"")</f>
        <v/>
      </c>
      <c r="C227" s="39" t="str">
        <f>IF( OR(($C226=$D$11),($C226="")), "",
  IF(
   ROUND($C226+($D226*($D$12/100)),3)=C226,
    C226+0.001,
    ROUND($C226+($D226*($D$12/100)),3)
   )
)</f>
        <v/>
      </c>
      <c r="D227" s="39" t="str">
        <f t="shared" si="7"/>
        <v/>
      </c>
      <c r="E227" s="23" t="str">
        <f t="shared" si="6"/>
        <v/>
      </c>
    </row>
    <row r="228" spans="1:5" x14ac:dyDescent="0.2">
      <c r="A228" s="22" t="str">
        <f>IF(C228&lt;&gt;"",A227+$D$13,"")</f>
        <v/>
      </c>
      <c r="B228" s="21" t="str">
        <f>IF(C228&lt;&gt;"",B227+($D$13/7),"")</f>
        <v/>
      </c>
      <c r="C228" s="39" t="str">
        <f>IF( OR(($C227=$D$11),($C227="")), "",
  IF(
   ROUND($C227+($D227*($D$12/100)),3)=C227,
    C227+0.001,
    ROUND($C227+($D227*($D$12/100)),3)
   )
)</f>
        <v/>
      </c>
      <c r="D228" s="39" t="str">
        <f t="shared" si="7"/>
        <v/>
      </c>
      <c r="E228" s="23" t="str">
        <f t="shared" si="6"/>
        <v/>
      </c>
    </row>
    <row r="229" spans="1:5" x14ac:dyDescent="0.2">
      <c r="A229" s="22" t="str">
        <f>IF(C229&lt;&gt;"",A228+$D$13,"")</f>
        <v/>
      </c>
      <c r="B229" s="21" t="str">
        <f>IF(C229&lt;&gt;"",B228+($D$13/7),"")</f>
        <v/>
      </c>
      <c r="C229" s="39" t="str">
        <f>IF( OR(($C228=$D$11),($C228="")), "",
  IF(
   ROUND($C228+($D228*($D$12/100)),3)=C228,
    C228+0.001,
    ROUND($C228+($D228*($D$12/100)),3)
   )
)</f>
        <v/>
      </c>
      <c r="D229" s="39" t="str">
        <f t="shared" si="7"/>
        <v/>
      </c>
      <c r="E229" s="23" t="str">
        <f t="shared" si="6"/>
        <v/>
      </c>
    </row>
    <row r="230" spans="1:5" x14ac:dyDescent="0.2">
      <c r="A230" s="22" t="str">
        <f>IF(C230&lt;&gt;"",A229+$D$13,"")</f>
        <v/>
      </c>
      <c r="B230" s="21" t="str">
        <f>IF(C230&lt;&gt;"",B229+($D$13/7),"")</f>
        <v/>
      </c>
      <c r="C230" s="39" t="str">
        <f>IF( OR(($C229=$D$11),($C229="")), "",
  IF(
   ROUND($C229+($D229*($D$12/100)),3)=C229,
    C229+0.001,
    ROUND($C229+($D229*($D$12/100)),3)
   )
)</f>
        <v/>
      </c>
      <c r="D230" s="39" t="str">
        <f t="shared" si="7"/>
        <v/>
      </c>
      <c r="E230" s="23" t="str">
        <f t="shared" si="6"/>
        <v/>
      </c>
    </row>
    <row r="231" spans="1:5" x14ac:dyDescent="0.2">
      <c r="A231" s="22" t="str">
        <f>IF(C231&lt;&gt;"",A230+$D$13,"")</f>
        <v/>
      </c>
      <c r="B231" s="21" t="str">
        <f>IF(C231&lt;&gt;"",B230+($D$13/7),"")</f>
        <v/>
      </c>
      <c r="C231" s="39" t="str">
        <f>IF( OR(($C230=$D$11),($C230="")), "",
  IF(
   ROUND($C230+($D230*($D$12/100)),3)=C230,
    C230+0.001,
    ROUND($C230+($D230*($D$12/100)),3)
   )
)</f>
        <v/>
      </c>
      <c r="D231" s="39" t="str">
        <f t="shared" si="7"/>
        <v/>
      </c>
      <c r="E231" s="23" t="str">
        <f t="shared" si="6"/>
        <v/>
      </c>
    </row>
    <row r="232" spans="1:5" x14ac:dyDescent="0.2">
      <c r="A232" s="22" t="str">
        <f>IF(C232&lt;&gt;"",A231+$D$13,"")</f>
        <v/>
      </c>
      <c r="B232" s="21" t="str">
        <f>IF(C232&lt;&gt;"",B231+($D$13/7),"")</f>
        <v/>
      </c>
      <c r="C232" s="39" t="str">
        <f>IF( OR(($C231=$D$11),($C231="")), "",
  IF(
   ROUND($C231+($D231*($D$12/100)),3)=C231,
    C231+0.001,
    ROUND($C231+($D231*($D$12/100)),3)
   )
)</f>
        <v/>
      </c>
      <c r="D232" s="39" t="str">
        <f t="shared" si="7"/>
        <v/>
      </c>
      <c r="E232" s="23" t="str">
        <f t="shared" si="6"/>
        <v/>
      </c>
    </row>
    <row r="233" spans="1:5" x14ac:dyDescent="0.2">
      <c r="A233" s="22" t="str">
        <f>IF(C233&lt;&gt;"",A232+$D$13,"")</f>
        <v/>
      </c>
      <c r="B233" s="21" t="str">
        <f>IF(C233&lt;&gt;"",B232+($D$13/7),"")</f>
        <v/>
      </c>
      <c r="C233" s="39" t="str">
        <f>IF( OR(($C232=$D$11),($C232="")), "",
  IF(
   ROUND($C232+($D232*($D$12/100)),3)=C232,
    C232+0.001,
    ROUND($C232+($D232*($D$12/100)),3)
   )
)</f>
        <v/>
      </c>
      <c r="D233" s="39" t="str">
        <f t="shared" si="7"/>
        <v/>
      </c>
      <c r="E233" s="23" t="str">
        <f t="shared" si="6"/>
        <v/>
      </c>
    </row>
    <row r="234" spans="1:5" x14ac:dyDescent="0.2">
      <c r="A234" s="22" t="str">
        <f>IF(C234&lt;&gt;"",A233+$D$13,"")</f>
        <v/>
      </c>
      <c r="B234" s="21" t="str">
        <f>IF(C234&lt;&gt;"",B233+($D$13/7),"")</f>
        <v/>
      </c>
      <c r="C234" s="39" t="str">
        <f>IF( OR(($C233=$D$11),($C233="")), "",
  IF(
   ROUND($C233+($D233*($D$12/100)),3)=C233,
    C233+0.001,
    ROUND($C233+($D233*($D$12/100)),3)
   )
)</f>
        <v/>
      </c>
      <c r="D234" s="39" t="str">
        <f t="shared" si="7"/>
        <v/>
      </c>
      <c r="E234" s="23" t="str">
        <f t="shared" si="6"/>
        <v/>
      </c>
    </row>
    <row r="235" spans="1:5" x14ac:dyDescent="0.2">
      <c r="A235" s="22" t="str">
        <f>IF(C235&lt;&gt;"",A234+$D$13,"")</f>
        <v/>
      </c>
      <c r="B235" s="21" t="str">
        <f>IF(C235&lt;&gt;"",B234+($D$13/7),"")</f>
        <v/>
      </c>
      <c r="C235" s="39" t="str">
        <f>IF( OR(($C234=$D$11),($C234="")), "",
  IF(
   ROUND($C234+($D234*($D$12/100)),3)=C234,
    C234+0.001,
    ROUND($C234+($D234*($D$12/100)),3)
   )
)</f>
        <v/>
      </c>
      <c r="D235" s="39" t="str">
        <f t="shared" si="7"/>
        <v/>
      </c>
      <c r="E235" s="23" t="str">
        <f t="shared" si="6"/>
        <v/>
      </c>
    </row>
    <row r="236" spans="1:5" x14ac:dyDescent="0.2">
      <c r="A236" s="22" t="str">
        <f>IF(C236&lt;&gt;"",A235+$D$13,"")</f>
        <v/>
      </c>
      <c r="B236" s="21" t="str">
        <f>IF(C236&lt;&gt;"",B235+($D$13/7),"")</f>
        <v/>
      </c>
      <c r="C236" s="39" t="str">
        <f>IF( OR(($C235=$D$11),($C235="")), "",
  IF(
   ROUND($C235+($D235*($D$12/100)),3)=C235,
    C235+0.001,
    ROUND($C235+($D235*($D$12/100)),3)
   )
)</f>
        <v/>
      </c>
      <c r="D236" s="39" t="str">
        <f t="shared" si="7"/>
        <v/>
      </c>
      <c r="E236" s="23" t="str">
        <f t="shared" si="6"/>
        <v/>
      </c>
    </row>
    <row r="237" spans="1:5" x14ac:dyDescent="0.2">
      <c r="A237" s="22" t="str">
        <f>IF(C237&lt;&gt;"",A236+$D$13,"")</f>
        <v/>
      </c>
      <c r="B237" s="21" t="str">
        <f>IF(C237&lt;&gt;"",B236+($D$13/7),"")</f>
        <v/>
      </c>
      <c r="C237" s="39" t="str">
        <f>IF( OR(($C236=$D$11),($C236="")), "",
  IF(
   ROUND($C236+($D236*($D$12/100)),3)=C236,
    C236+0.001,
    ROUND($C236+($D236*($D$12/100)),3)
   )
)</f>
        <v/>
      </c>
      <c r="D237" s="39" t="str">
        <f t="shared" si="7"/>
        <v/>
      </c>
      <c r="E237" s="23" t="str">
        <f t="shared" si="6"/>
        <v/>
      </c>
    </row>
    <row r="238" spans="1:5" x14ac:dyDescent="0.2">
      <c r="A238" s="22" t="str">
        <f>IF(C238&lt;&gt;"",A237+$D$13,"")</f>
        <v/>
      </c>
      <c r="B238" s="21" t="str">
        <f>IF(C238&lt;&gt;"",B237+($D$13/7),"")</f>
        <v/>
      </c>
      <c r="C238" s="39" t="str">
        <f>IF( OR(($C237=$D$11),($C237="")), "",
  IF(
   ROUND($C237+($D237*($D$12/100)),3)=C237,
    C237+0.001,
    ROUND($C237+($D237*($D$12/100)),3)
   )
)</f>
        <v/>
      </c>
      <c r="D238" s="39" t="str">
        <f t="shared" si="7"/>
        <v/>
      </c>
      <c r="E238" s="23" t="str">
        <f t="shared" si="6"/>
        <v/>
      </c>
    </row>
    <row r="239" spans="1:5" x14ac:dyDescent="0.2">
      <c r="A239" s="22" t="str">
        <f>IF(C239&lt;&gt;"",A238+$D$13,"")</f>
        <v/>
      </c>
      <c r="B239" s="21" t="str">
        <f>IF(C239&lt;&gt;"",B238+($D$13/7),"")</f>
        <v/>
      </c>
      <c r="C239" s="39" t="str">
        <f>IF( OR(($C238=$D$11),($C238="")), "",
  IF(
   ROUND($C238+($D238*($D$12/100)),3)=C238,
    C238+0.001,
    ROUND($C238+($D238*($D$12/100)),3)
   )
)</f>
        <v/>
      </c>
      <c r="D239" s="39" t="str">
        <f t="shared" si="7"/>
        <v/>
      </c>
      <c r="E239" s="23" t="str">
        <f t="shared" si="6"/>
        <v/>
      </c>
    </row>
    <row r="240" spans="1:5" x14ac:dyDescent="0.2">
      <c r="A240" s="22" t="str">
        <f>IF(C240&lt;&gt;"",A239+$D$13,"")</f>
        <v/>
      </c>
      <c r="B240" s="21" t="str">
        <f>IF(C240&lt;&gt;"",B239+($D$13/7),"")</f>
        <v/>
      </c>
      <c r="C240" s="39" t="str">
        <f>IF( OR(($C239=$D$11),($C239="")), "",
  IF(
   ROUND($C239+($D239*($D$12/100)),3)=C239,
    C239+0.001,
    ROUND($C239+($D239*($D$12/100)),3)
   )
)</f>
        <v/>
      </c>
      <c r="D240" s="39" t="str">
        <f t="shared" si="7"/>
        <v/>
      </c>
      <c r="E240" s="23" t="str">
        <f t="shared" si="6"/>
        <v/>
      </c>
    </row>
    <row r="241" spans="1:5" x14ac:dyDescent="0.2">
      <c r="A241" s="22" t="str">
        <f>IF(C241&lt;&gt;"",A240+$D$13,"")</f>
        <v/>
      </c>
      <c r="B241" s="21" t="str">
        <f>IF(C241&lt;&gt;"",B240+($D$13/7),"")</f>
        <v/>
      </c>
      <c r="C241" s="39" t="str">
        <f>IF( OR(($C240=$D$11),($C240="")), "",
  IF(
   ROUND($C240+($D240*($D$12/100)),3)=C240,
    C240+0.001,
    ROUND($C240+($D240*($D$12/100)),3)
   )
)</f>
        <v/>
      </c>
      <c r="D241" s="39" t="str">
        <f t="shared" si="7"/>
        <v/>
      </c>
      <c r="E241" s="23" t="str">
        <f t="shared" si="6"/>
        <v/>
      </c>
    </row>
    <row r="242" spans="1:5" x14ac:dyDescent="0.2">
      <c r="A242" s="22" t="str">
        <f>IF(C242&lt;&gt;"",A241+$D$13,"")</f>
        <v/>
      </c>
      <c r="B242" s="21" t="str">
        <f>IF(C242&lt;&gt;"",B241+($D$13/7),"")</f>
        <v/>
      </c>
      <c r="C242" s="39" t="str">
        <f>IF( OR(($C241=$D$11),($C241="")), "",
  IF(
   ROUND($C241+($D241*($D$12/100)),3)=C241,
    C241+0.001,
    ROUND($C241+($D241*($D$12/100)),3)
   )
)</f>
        <v/>
      </c>
      <c r="D242" s="39" t="str">
        <f t="shared" si="7"/>
        <v/>
      </c>
      <c r="E242" s="23" t="str">
        <f t="shared" si="6"/>
        <v/>
      </c>
    </row>
    <row r="243" spans="1:5" x14ac:dyDescent="0.2">
      <c r="A243" s="22" t="str">
        <f>IF(C243&lt;&gt;"",A242+$D$13,"")</f>
        <v/>
      </c>
      <c r="B243" s="21" t="str">
        <f>IF(C243&lt;&gt;"",B242+($D$13/7),"")</f>
        <v/>
      </c>
      <c r="C243" s="39" t="str">
        <f>IF( OR(($C242=$D$11),($C242="")), "",
  IF(
   ROUND($C242+($D242*($D$12/100)),3)=C242,
    C242+0.001,
    ROUND($C242+($D242*($D$12/100)),3)
   )
)</f>
        <v/>
      </c>
      <c r="D243" s="39" t="str">
        <f t="shared" si="7"/>
        <v/>
      </c>
      <c r="E243" s="23" t="str">
        <f t="shared" si="6"/>
        <v/>
      </c>
    </row>
    <row r="244" spans="1:5" x14ac:dyDescent="0.2">
      <c r="A244" s="22" t="str">
        <f>IF(C244&lt;&gt;"",A243+$D$13,"")</f>
        <v/>
      </c>
      <c r="B244" s="21" t="str">
        <f>IF(C244&lt;&gt;"",B243+($D$13/7),"")</f>
        <v/>
      </c>
      <c r="C244" s="39" t="str">
        <f>IF( OR(($C243=$D$11),($C243="")), "",
  IF(
   ROUND($C243+($D243*($D$12/100)),3)=C243,
    C243+0.001,
    ROUND($C243+($D243*($D$12/100)),3)
   )
)</f>
        <v/>
      </c>
      <c r="D244" s="39" t="str">
        <f t="shared" si="7"/>
        <v/>
      </c>
      <c r="E244" s="23" t="str">
        <f t="shared" si="6"/>
        <v/>
      </c>
    </row>
    <row r="245" spans="1:5" x14ac:dyDescent="0.2">
      <c r="A245" s="22" t="str">
        <f>IF(C245&lt;&gt;"",A244+$D$13,"")</f>
        <v/>
      </c>
      <c r="B245" s="21" t="str">
        <f>IF(C245&lt;&gt;"",B244+($D$13/7),"")</f>
        <v/>
      </c>
      <c r="C245" s="39" t="str">
        <f>IF( OR(($C244=$D$11),($C244="")), "",
  IF(
   ROUND($C244+($D244*($D$12/100)),3)=C244,
    C244+0.001,
    ROUND($C244+($D244*($D$12/100)),3)
   )
)</f>
        <v/>
      </c>
      <c r="D245" s="39" t="str">
        <f t="shared" si="7"/>
        <v/>
      </c>
      <c r="E245" s="23" t="str">
        <f t="shared" si="6"/>
        <v/>
      </c>
    </row>
    <row r="246" spans="1:5" x14ac:dyDescent="0.2">
      <c r="A246" s="22" t="str">
        <f>IF(C246&lt;&gt;"",A245+$D$13,"")</f>
        <v/>
      </c>
      <c r="B246" s="21" t="str">
        <f>IF(C246&lt;&gt;"",B245+($D$13/7),"")</f>
        <v/>
      </c>
      <c r="C246" s="39" t="str">
        <f>IF( OR(($C245=$D$11),($C245="")), "",
  IF(
   ROUND($C245+($D245*($D$12/100)),3)=C245,
    C245+0.001,
    ROUND($C245+($D245*($D$12/100)),3)
   )
)</f>
        <v/>
      </c>
      <c r="D246" s="39" t="str">
        <f t="shared" si="7"/>
        <v/>
      </c>
      <c r="E246" s="23" t="str">
        <f t="shared" si="6"/>
        <v/>
      </c>
    </row>
    <row r="247" spans="1:5" x14ac:dyDescent="0.2">
      <c r="A247" s="22" t="str">
        <f>IF(C247&lt;&gt;"",A246+$D$13,"")</f>
        <v/>
      </c>
      <c r="B247" s="21" t="str">
        <f>IF(C247&lt;&gt;"",B246+($D$13/7),"")</f>
        <v/>
      </c>
      <c r="C247" s="39" t="str">
        <f>IF( OR(($C246=$D$11),($C246="")), "",
  IF(
   ROUND($C246+($D246*($D$12/100)),3)=C246,
    C246+0.001,
    ROUND($C246+($D246*($D$12/100)),3)
   )
)</f>
        <v/>
      </c>
      <c r="D247" s="39" t="str">
        <f t="shared" si="7"/>
        <v/>
      </c>
      <c r="E247" s="23" t="str">
        <f t="shared" si="6"/>
        <v/>
      </c>
    </row>
    <row r="248" spans="1:5" x14ac:dyDescent="0.2">
      <c r="A248" s="22" t="str">
        <f>IF(C248&lt;&gt;"",A247+$D$13,"")</f>
        <v/>
      </c>
      <c r="B248" s="21" t="str">
        <f>IF(C248&lt;&gt;"",B247+($D$13/7),"")</f>
        <v/>
      </c>
      <c r="C248" s="39" t="str">
        <f>IF( OR(($C247=$D$11),($C247="")), "",
  IF(
   ROUND($C247+($D247*($D$12/100)),3)=C247,
    C247+0.001,
    ROUND($C247+($D247*($D$12/100)),3)
   )
)</f>
        <v/>
      </c>
      <c r="D248" s="39" t="str">
        <f t="shared" si="7"/>
        <v/>
      </c>
      <c r="E248" s="23" t="str">
        <f t="shared" si="6"/>
        <v/>
      </c>
    </row>
    <row r="249" spans="1:5" x14ac:dyDescent="0.2">
      <c r="A249" s="22" t="str">
        <f>IF(C249&lt;&gt;"",A248+$D$13,"")</f>
        <v/>
      </c>
      <c r="B249" s="21" t="str">
        <f>IF(C249&lt;&gt;"",B248+($D$13/7),"")</f>
        <v/>
      </c>
      <c r="C249" s="39" t="str">
        <f>IF( OR(($C248=$D$11),($C248="")), "",
  IF(
   ROUND($C248+($D248*($D$12/100)),3)=C248,
    C248+0.001,
    ROUND($C248+($D248*($D$12/100)),3)
   )
)</f>
        <v/>
      </c>
      <c r="D249" s="39" t="str">
        <f t="shared" si="7"/>
        <v/>
      </c>
      <c r="E249" s="23" t="str">
        <f t="shared" si="6"/>
        <v/>
      </c>
    </row>
    <row r="250" spans="1:5" x14ac:dyDescent="0.2">
      <c r="A250" s="22" t="str">
        <f>IF(C250&lt;&gt;"",A249+$D$13,"")</f>
        <v/>
      </c>
      <c r="B250" s="21" t="str">
        <f>IF(C250&lt;&gt;"",B249+($D$13/7),"")</f>
        <v/>
      </c>
      <c r="C250" s="39" t="str">
        <f>IF( OR(($C249=$D$11),($C249="")), "",
  IF(
   ROUND($C249+($D249*($D$12/100)),3)=C249,
    C249+0.001,
    ROUND($C249+($D249*($D$12/100)),3)
   )
)</f>
        <v/>
      </c>
      <c r="D250" s="39" t="str">
        <f t="shared" si="7"/>
        <v/>
      </c>
      <c r="E250" s="23" t="str">
        <f t="shared" si="6"/>
        <v/>
      </c>
    </row>
    <row r="251" spans="1:5" x14ac:dyDescent="0.2">
      <c r="A251" s="22" t="str">
        <f>IF(C251&lt;&gt;"",A250+$D$13,"")</f>
        <v/>
      </c>
      <c r="B251" s="21" t="str">
        <f>IF(C251&lt;&gt;"",B250+($D$13/7),"")</f>
        <v/>
      </c>
      <c r="C251" s="39" t="str">
        <f>IF( OR(($C250=$D$11),($C250="")), "",
  IF(
   ROUND($C250+($D250*($D$12/100)),3)=C250,
    C250+0.001,
    ROUND($C250+($D250*($D$12/100)),3)
   )
)</f>
        <v/>
      </c>
      <c r="D251" s="39" t="str">
        <f t="shared" si="7"/>
        <v/>
      </c>
      <c r="E251" s="23" t="str">
        <f t="shared" si="6"/>
        <v/>
      </c>
    </row>
    <row r="252" spans="1:5" x14ac:dyDescent="0.2">
      <c r="A252" s="22" t="str">
        <f>IF(C252&lt;&gt;"",A251+$D$13,"")</f>
        <v/>
      </c>
      <c r="B252" s="21" t="str">
        <f>IF(C252&lt;&gt;"",B251+($D$13/7),"")</f>
        <v/>
      </c>
      <c r="C252" s="39" t="str">
        <f>IF( OR(($C251=$D$11),($C251="")), "",
  IF(
   ROUND($C251+($D251*($D$12/100)),3)=C251,
    C251+0.001,
    ROUND($C251+($D251*($D$12/100)),3)
   )
)</f>
        <v/>
      </c>
      <c r="D252" s="39" t="str">
        <f t="shared" si="7"/>
        <v/>
      </c>
      <c r="E252" s="23" t="str">
        <f t="shared" si="6"/>
        <v/>
      </c>
    </row>
    <row r="253" spans="1:5" x14ac:dyDescent="0.2">
      <c r="A253" s="22" t="str">
        <f>IF(C253&lt;&gt;"",A252+$D$13,"")</f>
        <v/>
      </c>
      <c r="B253" s="21" t="str">
        <f>IF(C253&lt;&gt;"",B252+($D$13/7),"")</f>
        <v/>
      </c>
      <c r="C253" s="39" t="str">
        <f>IF( OR(($C252=$D$11),($C252="")), "",
  IF(
   ROUND($C252+($D252*($D$12/100)),3)=C252,
    C252+0.001,
    ROUND($C252+($D252*($D$12/100)),3)
   )
)</f>
        <v/>
      </c>
      <c r="D253" s="39" t="str">
        <f t="shared" si="7"/>
        <v/>
      </c>
      <c r="E253" s="23" t="str">
        <f t="shared" si="6"/>
        <v/>
      </c>
    </row>
    <row r="254" spans="1:5" x14ac:dyDescent="0.2">
      <c r="A254" s="22" t="str">
        <f>IF(C254&lt;&gt;"",A253+$D$13,"")</f>
        <v/>
      </c>
      <c r="B254" s="21" t="str">
        <f>IF(C254&lt;&gt;"",B253+($D$13/7),"")</f>
        <v/>
      </c>
      <c r="C254" s="39" t="str">
        <f>IF( OR(($C253=$D$11),($C253="")), "",
  IF(
   ROUND($C253+($D253*($D$12/100)),3)=C253,
    C253+0.001,
    ROUND($C253+($D253*($D$12/100)),3)
   )
)</f>
        <v/>
      </c>
      <c r="D254" s="39" t="str">
        <f t="shared" si="7"/>
        <v/>
      </c>
      <c r="E254" s="23" t="str">
        <f t="shared" si="6"/>
        <v/>
      </c>
    </row>
    <row r="255" spans="1:5" x14ac:dyDescent="0.2">
      <c r="A255" s="22" t="str">
        <f>IF(C255&lt;&gt;"",A254+$D$13,"")</f>
        <v/>
      </c>
      <c r="B255" s="21" t="str">
        <f>IF(C255&lt;&gt;"",B254+($D$13/7),"")</f>
        <v/>
      </c>
      <c r="C255" s="39" t="str">
        <f>IF( OR(($C254=$D$11),($C254="")), "",
  IF(
   ROUND($C254+($D254*($D$12/100)),3)=C254,
    C254+0.001,
    ROUND($C254+($D254*($D$12/100)),3)
   )
)</f>
        <v/>
      </c>
      <c r="D255" s="39" t="str">
        <f t="shared" si="7"/>
        <v/>
      </c>
      <c r="E255" s="23" t="str">
        <f t="shared" si="6"/>
        <v/>
      </c>
    </row>
    <row r="256" spans="1:5" x14ac:dyDescent="0.2">
      <c r="A256" s="22" t="str">
        <f>IF(C256&lt;&gt;"",A255+$D$13,"")</f>
        <v/>
      </c>
      <c r="B256" s="21" t="str">
        <f>IF(C256&lt;&gt;"",B255+($D$13/7),"")</f>
        <v/>
      </c>
      <c r="C256" s="39" t="str">
        <f>IF( OR(($C255=$D$11),($C255="")), "",
  IF(
   ROUND($C255+($D255*($D$12/100)),3)=C255,
    C255+0.001,
    ROUND($C255+($D255*($D$12/100)),3)
   )
)</f>
        <v/>
      </c>
      <c r="D256" s="39" t="str">
        <f t="shared" si="7"/>
        <v/>
      </c>
      <c r="E256" s="23" t="str">
        <f t="shared" si="6"/>
        <v/>
      </c>
    </row>
    <row r="257" spans="1:5" x14ac:dyDescent="0.2">
      <c r="A257" s="22" t="str">
        <f>IF(C257&lt;&gt;"",A256+$D$13,"")</f>
        <v/>
      </c>
      <c r="B257" s="21" t="str">
        <f>IF(C257&lt;&gt;"",B256+($D$13/7),"")</f>
        <v/>
      </c>
      <c r="C257" s="39" t="str">
        <f>IF( OR(($C256=$D$11),($C256="")), "",
  IF(
   ROUND($C256+($D256*($D$12/100)),3)=C256,
    C256+0.001,
    ROUND($C256+($D256*($D$12/100)),3)
   )
)</f>
        <v/>
      </c>
      <c r="D257" s="39" t="str">
        <f t="shared" si="7"/>
        <v/>
      </c>
      <c r="E257" s="23" t="str">
        <f t="shared" si="6"/>
        <v/>
      </c>
    </row>
    <row r="258" spans="1:5" x14ac:dyDescent="0.2">
      <c r="A258" s="22" t="str">
        <f>IF(C258&lt;&gt;"",A257+$D$13,"")</f>
        <v/>
      </c>
      <c r="B258" s="21" t="str">
        <f>IF(C258&lt;&gt;"",B257+($D$13/7),"")</f>
        <v/>
      </c>
      <c r="C258" s="39" t="str">
        <f>IF( OR(($C257=$D$11),($C257="")), "",
  IF(
   ROUND($C257+($D257*($D$12/100)),3)=C257,
    C257+0.001,
    ROUND($C257+($D257*($D$12/100)),3)
   )
)</f>
        <v/>
      </c>
      <c r="D258" s="39" t="str">
        <f t="shared" si="7"/>
        <v/>
      </c>
      <c r="E258" s="23" t="str">
        <f t="shared" si="6"/>
        <v/>
      </c>
    </row>
    <row r="259" spans="1:5" x14ac:dyDescent="0.2">
      <c r="A259" s="22" t="str">
        <f>IF(C259&lt;&gt;"",A258+$D$13,"")</f>
        <v/>
      </c>
      <c r="B259" s="21" t="str">
        <f>IF(C259&lt;&gt;"",B258+($D$13/7),"")</f>
        <v/>
      </c>
      <c r="C259" s="39" t="str">
        <f>IF( OR(($C258=$D$11),($C258="")), "",
  IF(
   ROUND($C258+($D258*($D$12/100)),3)=C258,
    C258+0.001,
    ROUND($C258+($D258*($D$12/100)),3)
   )
)</f>
        <v/>
      </c>
      <c r="D259" s="39" t="str">
        <f t="shared" si="7"/>
        <v/>
      </c>
      <c r="E259" s="23" t="str">
        <f t="shared" si="6"/>
        <v/>
      </c>
    </row>
    <row r="260" spans="1:5" x14ac:dyDescent="0.2">
      <c r="A260" s="22" t="str">
        <f>IF(C260&lt;&gt;"",A259+$D$13,"")</f>
        <v/>
      </c>
      <c r="B260" s="21" t="str">
        <f>IF(C260&lt;&gt;"",B259+($D$13/7),"")</f>
        <v/>
      </c>
      <c r="C260" s="39" t="str">
        <f>IF( OR(($C259=$D$11),($C259="")), "",
  IF(
   ROUND($C259+($D259*($D$12/100)),3)=C259,
    C259+0.001,
    ROUND($C259+($D259*($D$12/100)),3)
   )
)</f>
        <v/>
      </c>
      <c r="D260" s="39" t="str">
        <f t="shared" si="7"/>
        <v/>
      </c>
      <c r="E260" s="23" t="str">
        <f t="shared" si="6"/>
        <v/>
      </c>
    </row>
    <row r="261" spans="1:5" x14ac:dyDescent="0.2">
      <c r="A261" s="22" t="str">
        <f>IF(C261&lt;&gt;"",A260+$D$13,"")</f>
        <v/>
      </c>
      <c r="B261" s="21" t="str">
        <f>IF(C261&lt;&gt;"",B260+($D$13/7),"")</f>
        <v/>
      </c>
      <c r="C261" s="39" t="str">
        <f>IF( OR(($C260=$D$11),($C260="")), "",
  IF(
   ROUND($C260+($D260*($D$12/100)),3)=C260,
    C260+0.001,
    ROUND($C260+($D260*($D$12/100)),3)
   )
)</f>
        <v/>
      </c>
      <c r="D261" s="39" t="str">
        <f t="shared" si="7"/>
        <v/>
      </c>
      <c r="E261" s="23" t="str">
        <f t="shared" si="6"/>
        <v/>
      </c>
    </row>
    <row r="262" spans="1:5" x14ac:dyDescent="0.2">
      <c r="A262" s="22" t="str">
        <f>IF(C262&lt;&gt;"",A261+$D$13,"")</f>
        <v/>
      </c>
      <c r="B262" s="21" t="str">
        <f>IF(C262&lt;&gt;"",B261+($D$13/7),"")</f>
        <v/>
      </c>
      <c r="C262" s="39" t="str">
        <f>IF( OR(($C261=$D$11),($C261="")), "",
  IF(
   ROUND($C261+($D261*($D$12/100)),3)=C261,
    C261+0.001,
    ROUND($C261+($D261*($D$12/100)),3)
   )
)</f>
        <v/>
      </c>
      <c r="D262" s="39" t="str">
        <f t="shared" si="7"/>
        <v/>
      </c>
      <c r="E262" s="23" t="str">
        <f t="shared" si="6"/>
        <v/>
      </c>
    </row>
    <row r="263" spans="1:5" x14ac:dyDescent="0.2">
      <c r="A263" s="22" t="str">
        <f>IF(C263&lt;&gt;"",A262+$D$13,"")</f>
        <v/>
      </c>
      <c r="B263" s="21" t="str">
        <f>IF(C263&lt;&gt;"",B262+($D$13/7),"")</f>
        <v/>
      </c>
      <c r="C263" s="39" t="str">
        <f>IF( OR(($C262=$D$11),($C262="")), "",
  IF(
   ROUND($C262+($D262*($D$12/100)),3)=C262,
    C262+0.001,
    ROUND($C262+($D262*($D$12/100)),3)
   )
)</f>
        <v/>
      </c>
      <c r="D263" s="39" t="str">
        <f t="shared" si="7"/>
        <v/>
      </c>
      <c r="E263" s="23" t="str">
        <f t="shared" si="6"/>
        <v/>
      </c>
    </row>
    <row r="264" spans="1:5" x14ac:dyDescent="0.2">
      <c r="A264" s="22" t="str">
        <f>IF(C264&lt;&gt;"",A263+$D$13,"")</f>
        <v/>
      </c>
      <c r="B264" s="21" t="str">
        <f>IF(C264&lt;&gt;"",B263+($D$13/7),"")</f>
        <v/>
      </c>
      <c r="C264" s="39" t="str">
        <f>IF( OR(($C263=$D$11),($C263="")), "",
  IF(
   ROUND($C263+($D263*($D$12/100)),3)=C263,
    C263+0.001,
    ROUND($C263+($D263*($D$12/100)),3)
   )
)</f>
        <v/>
      </c>
      <c r="D264" s="39" t="str">
        <f t="shared" si="7"/>
        <v/>
      </c>
      <c r="E264" s="23" t="str">
        <f t="shared" si="6"/>
        <v/>
      </c>
    </row>
    <row r="265" spans="1:5" x14ac:dyDescent="0.2">
      <c r="A265" s="22" t="str">
        <f>IF(C265&lt;&gt;"",A264+$D$13,"")</f>
        <v/>
      </c>
      <c r="B265" s="21" t="str">
        <f>IF(C265&lt;&gt;"",B264+($D$13/7),"")</f>
        <v/>
      </c>
      <c r="C265" s="39" t="str">
        <f>IF( OR(($C264=$D$11),($C264="")), "",
  IF(
   ROUND($C264+($D264*($D$12/100)),3)=C264,
    C264+0.001,
    ROUND($C264+($D264*($D$12/100)),3)
   )
)</f>
        <v/>
      </c>
      <c r="D265" s="39" t="str">
        <f t="shared" si="7"/>
        <v/>
      </c>
      <c r="E265" s="23" t="str">
        <f t="shared" si="6"/>
        <v/>
      </c>
    </row>
    <row r="266" spans="1:5" x14ac:dyDescent="0.2">
      <c r="A266" s="22" t="str">
        <f>IF(C266&lt;&gt;"",A265+$D$13,"")</f>
        <v/>
      </c>
      <c r="B266" s="21" t="str">
        <f>IF(C266&lt;&gt;"",B265+($D$13/7),"")</f>
        <v/>
      </c>
      <c r="C266" s="39" t="str">
        <f>IF( OR(($C265=$D$11),($C265="")), "",
  IF(
   ROUND($C265+($D265*($D$12/100)),3)=C265,
    C265+0.001,
    ROUND($C265+($D265*($D$12/100)),3)
   )
)</f>
        <v/>
      </c>
      <c r="D266" s="39" t="str">
        <f t="shared" si="7"/>
        <v/>
      </c>
      <c r="E266" s="23" t="str">
        <f t="shared" si="6"/>
        <v/>
      </c>
    </row>
    <row r="267" spans="1:5" x14ac:dyDescent="0.2">
      <c r="A267" s="22" t="str">
        <f>IF(C267&lt;&gt;"",A266+$D$13,"")</f>
        <v/>
      </c>
      <c r="B267" s="21" t="str">
        <f>IF(C267&lt;&gt;"",B266+($D$13/7),"")</f>
        <v/>
      </c>
      <c r="C267" s="39" t="str">
        <f>IF( OR(($C266=$D$11),($C266="")), "",
  IF(
   ROUND($C266+($D266*($D$12/100)),3)=C266,
    C266+0.001,
    ROUND($C266+($D266*($D$12/100)),3)
   )
)</f>
        <v/>
      </c>
      <c r="D267" s="39" t="str">
        <f t="shared" si="7"/>
        <v/>
      </c>
      <c r="E267" s="23" t="str">
        <f t="shared" si="6"/>
        <v/>
      </c>
    </row>
    <row r="268" spans="1:5" x14ac:dyDescent="0.2">
      <c r="A268" s="22" t="str">
        <f>IF(C268&lt;&gt;"",A267+$D$13,"")</f>
        <v/>
      </c>
      <c r="B268" s="21" t="str">
        <f>IF(C268&lt;&gt;"",B267+($D$13/7),"")</f>
        <v/>
      </c>
      <c r="C268" s="39" t="str">
        <f>IF( OR(($C267=$D$11),($C267="")), "",
  IF(
   ROUND($C267+($D267*($D$12/100)),3)=C267,
    C267+0.001,
    ROUND($C267+($D267*($D$12/100)),3)
   )
)</f>
        <v/>
      </c>
      <c r="D268" s="39" t="str">
        <f t="shared" si="7"/>
        <v/>
      </c>
      <c r="E268" s="23" t="str">
        <f t="shared" si="6"/>
        <v/>
      </c>
    </row>
    <row r="269" spans="1:5" x14ac:dyDescent="0.2">
      <c r="A269" s="22" t="str">
        <f>IF(C269&lt;&gt;"",A268+$D$13,"")</f>
        <v/>
      </c>
      <c r="B269" s="21" t="str">
        <f>IF(C269&lt;&gt;"",B268+($D$13/7),"")</f>
        <v/>
      </c>
      <c r="C269" s="39" t="str">
        <f>IF( OR(($C268=$D$11),($C268="")), "",
  IF(
   ROUND($C268+($D268*($D$12/100)),3)=C268,
    C268+0.001,
    ROUND($C268+($D268*($D$12/100)),3)
   )
)</f>
        <v/>
      </c>
      <c r="D269" s="39" t="str">
        <f t="shared" si="7"/>
        <v/>
      </c>
      <c r="E269" s="23" t="str">
        <f t="shared" si="6"/>
        <v/>
      </c>
    </row>
    <row r="270" spans="1:5" x14ac:dyDescent="0.2">
      <c r="A270" s="22" t="str">
        <f>IF(C270&lt;&gt;"",A269+$D$13,"")</f>
        <v/>
      </c>
      <c r="B270" s="21" t="str">
        <f>IF(C270&lt;&gt;"",B269+($D$13/7),"")</f>
        <v/>
      </c>
      <c r="C270" s="39" t="str">
        <f>IF( OR(($C269=$D$11),($C269="")), "",
  IF(
   ROUND($C269+($D269*($D$12/100)),3)=C269,
    C269+0.001,
    ROUND($C269+($D269*($D$12/100)),3)
   )
)</f>
        <v/>
      </c>
      <c r="D270" s="39" t="str">
        <f t="shared" si="7"/>
        <v/>
      </c>
      <c r="E270" s="23" t="str">
        <f t="shared" si="6"/>
        <v/>
      </c>
    </row>
    <row r="271" spans="1:5" x14ac:dyDescent="0.2">
      <c r="A271" s="22" t="str">
        <f>IF(C271&lt;&gt;"",A270+$D$13,"")</f>
        <v/>
      </c>
      <c r="B271" s="21" t="str">
        <f>IF(C271&lt;&gt;"",B270+($D$13/7),"")</f>
        <v/>
      </c>
      <c r="C271" s="39" t="str">
        <f>IF( OR(($C270=$D$11),($C270="")), "",
  IF(
   ROUND($C270+($D270*($D$12/100)),3)=C270,
    C270+0.001,
    ROUND($C270+($D270*($D$12/100)),3)
   )
)</f>
        <v/>
      </c>
      <c r="D271" s="39" t="str">
        <f t="shared" si="7"/>
        <v/>
      </c>
      <c r="E271" s="23" t="str">
        <f t="shared" si="6"/>
        <v/>
      </c>
    </row>
    <row r="272" spans="1:5" x14ac:dyDescent="0.2">
      <c r="A272" s="22" t="str">
        <f>IF(C272&lt;&gt;"",A271+$D$13,"")</f>
        <v/>
      </c>
      <c r="B272" s="21" t="str">
        <f>IF(C272&lt;&gt;"",B271+($D$13/7),"")</f>
        <v/>
      </c>
      <c r="C272" s="39" t="str">
        <f>IF( OR(($C271=$D$11),($C271="")), "",
  IF(
   ROUND($C271+($D271*($D$12/100)),3)=C271,
    C271+0.001,
    ROUND($C271+($D271*($D$12/100)),3)
   )
)</f>
        <v/>
      </c>
      <c r="D272" s="39" t="str">
        <f t="shared" si="7"/>
        <v/>
      </c>
      <c r="E272" s="23" t="str">
        <f t="shared" si="6"/>
        <v/>
      </c>
    </row>
    <row r="273" spans="1:5" x14ac:dyDescent="0.2">
      <c r="A273" s="22" t="str">
        <f>IF(C273&lt;&gt;"",A272+$D$13,"")</f>
        <v/>
      </c>
      <c r="B273" s="21" t="str">
        <f>IF(C273&lt;&gt;"",B272+($D$13/7),"")</f>
        <v/>
      </c>
      <c r="C273" s="39" t="str">
        <f>IF( OR(($C272=$D$11),($C272="")), "",
  IF(
   ROUND($C272+($D272*($D$12/100)),3)=C272,
    C272+0.001,
    ROUND($C272+($D272*($D$12/100)),3)
   )
)</f>
        <v/>
      </c>
      <c r="D273" s="39" t="str">
        <f t="shared" si="7"/>
        <v/>
      </c>
      <c r="E273" s="23" t="str">
        <f t="shared" si="6"/>
        <v/>
      </c>
    </row>
    <row r="274" spans="1:5" x14ac:dyDescent="0.2">
      <c r="A274" s="22" t="str">
        <f>IF(C274&lt;&gt;"",A273+$D$13,"")</f>
        <v/>
      </c>
      <c r="B274" s="21" t="str">
        <f>IF(C274&lt;&gt;"",B273+($D$13/7),"")</f>
        <v/>
      </c>
      <c r="C274" s="39" t="str">
        <f>IF( OR(($C273=$D$11),($C273="")), "",
  IF(
   ROUND($C273+($D273*($D$12/100)),3)=C273,
    C273+0.001,
    ROUND($C273+($D273*($D$12/100)),3)
   )
)</f>
        <v/>
      </c>
      <c r="D274" s="39" t="str">
        <f t="shared" si="7"/>
        <v/>
      </c>
      <c r="E274" s="23" t="str">
        <f t="shared" ref="E274:E337" si="8">IF(C274&lt;&gt;"",D274/$D$11,"")</f>
        <v/>
      </c>
    </row>
    <row r="275" spans="1:5" x14ac:dyDescent="0.2">
      <c r="A275" s="22" t="str">
        <f>IF(C275&lt;&gt;"",A274+$D$13,"")</f>
        <v/>
      </c>
      <c r="B275" s="21" t="str">
        <f>IF(C275&lt;&gt;"",B274+($D$13/7),"")</f>
        <v/>
      </c>
      <c r="C275" s="39" t="str">
        <f>IF( OR(($C274=$D$11),($C274="")), "",
  IF(
   ROUND($C274+($D274*($D$12/100)),3)=C274,
    C274+0.001,
    ROUND($C274+($D274*($D$12/100)),3)
   )
)</f>
        <v/>
      </c>
      <c r="D275" s="39" t="str">
        <f t="shared" ref="D275:D338" si="9">IF( (C275)&lt;&gt;"", $D$11-C275,"")</f>
        <v/>
      </c>
      <c r="E275" s="23" t="str">
        <f t="shared" si="8"/>
        <v/>
      </c>
    </row>
    <row r="276" spans="1:5" x14ac:dyDescent="0.2">
      <c r="A276" s="22" t="str">
        <f>IF(C276&lt;&gt;"",A275+$D$13,"")</f>
        <v/>
      </c>
      <c r="B276" s="21" t="str">
        <f>IF(C276&lt;&gt;"",B275+($D$13/7),"")</f>
        <v/>
      </c>
      <c r="C276" s="39" t="str">
        <f>IF( OR(($C275=$D$11),($C275="")), "",
  IF(
   ROUND($C275+($D275*($D$12/100)),3)=C275,
    C275+0.001,
    ROUND($C275+($D275*($D$12/100)),3)
   )
)</f>
        <v/>
      </c>
      <c r="D276" s="39" t="str">
        <f t="shared" si="9"/>
        <v/>
      </c>
      <c r="E276" s="23" t="str">
        <f t="shared" si="8"/>
        <v/>
      </c>
    </row>
    <row r="277" spans="1:5" x14ac:dyDescent="0.2">
      <c r="A277" s="22" t="str">
        <f>IF(C277&lt;&gt;"",A276+$D$13,"")</f>
        <v/>
      </c>
      <c r="B277" s="21" t="str">
        <f>IF(C277&lt;&gt;"",B276+($D$13/7),"")</f>
        <v/>
      </c>
      <c r="C277" s="39" t="str">
        <f>IF( OR(($C276=$D$11),($C276="")), "",
  IF(
   ROUND($C276+($D276*($D$12/100)),3)=C276,
    C276+0.001,
    ROUND($C276+($D276*($D$12/100)),3)
   )
)</f>
        <v/>
      </c>
      <c r="D277" s="39" t="str">
        <f t="shared" si="9"/>
        <v/>
      </c>
      <c r="E277" s="23" t="str">
        <f t="shared" si="8"/>
        <v/>
      </c>
    </row>
    <row r="278" spans="1:5" x14ac:dyDescent="0.2">
      <c r="A278" s="22" t="str">
        <f>IF(C278&lt;&gt;"",A277+$D$13,"")</f>
        <v/>
      </c>
      <c r="B278" s="21" t="str">
        <f>IF(C278&lt;&gt;"",B277+($D$13/7),"")</f>
        <v/>
      </c>
      <c r="C278" s="39" t="str">
        <f>IF( OR(($C277=$D$11),($C277="")), "",
  IF(
   ROUND($C277+($D277*($D$12/100)),3)=C277,
    C277+0.001,
    ROUND($C277+($D277*($D$12/100)),3)
   )
)</f>
        <v/>
      </c>
      <c r="D278" s="39" t="str">
        <f t="shared" si="9"/>
        <v/>
      </c>
      <c r="E278" s="23" t="str">
        <f t="shared" si="8"/>
        <v/>
      </c>
    </row>
    <row r="279" spans="1:5" x14ac:dyDescent="0.2">
      <c r="A279" s="22" t="str">
        <f>IF(C279&lt;&gt;"",A278+$D$13,"")</f>
        <v/>
      </c>
      <c r="B279" s="21" t="str">
        <f>IF(C279&lt;&gt;"",B278+($D$13/7),"")</f>
        <v/>
      </c>
      <c r="C279" s="39" t="str">
        <f>IF( OR(($C278=$D$11),($C278="")), "",
  IF(
   ROUND($C278+($D278*($D$12/100)),3)=C278,
    C278+0.001,
    ROUND($C278+($D278*($D$12/100)),3)
   )
)</f>
        <v/>
      </c>
      <c r="D279" s="39" t="str">
        <f t="shared" si="9"/>
        <v/>
      </c>
      <c r="E279" s="23" t="str">
        <f t="shared" si="8"/>
        <v/>
      </c>
    </row>
    <row r="280" spans="1:5" x14ac:dyDescent="0.2">
      <c r="A280" s="22" t="str">
        <f>IF(C280&lt;&gt;"",A279+$D$13,"")</f>
        <v/>
      </c>
      <c r="B280" s="21" t="str">
        <f>IF(C280&lt;&gt;"",B279+($D$13/7),"")</f>
        <v/>
      </c>
      <c r="C280" s="39" t="str">
        <f>IF( OR(($C279=$D$11),($C279="")), "",
  IF(
   ROUND($C279+($D279*($D$12/100)),3)=C279,
    C279+0.001,
    ROUND($C279+($D279*($D$12/100)),3)
   )
)</f>
        <v/>
      </c>
      <c r="D280" s="39" t="str">
        <f t="shared" si="9"/>
        <v/>
      </c>
      <c r="E280" s="23" t="str">
        <f t="shared" si="8"/>
        <v/>
      </c>
    </row>
    <row r="281" spans="1:5" x14ac:dyDescent="0.2">
      <c r="A281" s="22" t="str">
        <f>IF(C281&lt;&gt;"",A280+$D$13,"")</f>
        <v/>
      </c>
      <c r="B281" s="21" t="str">
        <f>IF(C281&lt;&gt;"",B280+($D$13/7),"")</f>
        <v/>
      </c>
      <c r="C281" s="39" t="str">
        <f>IF( OR(($C280=$D$11),($C280="")), "",
  IF(
   ROUND($C280+($D280*($D$12/100)),3)=C280,
    C280+0.001,
    ROUND($C280+($D280*($D$12/100)),3)
   )
)</f>
        <v/>
      </c>
      <c r="D281" s="39" t="str">
        <f t="shared" si="9"/>
        <v/>
      </c>
      <c r="E281" s="23" t="str">
        <f t="shared" si="8"/>
        <v/>
      </c>
    </row>
    <row r="282" spans="1:5" x14ac:dyDescent="0.2">
      <c r="A282" s="22" t="str">
        <f>IF(C282&lt;&gt;"",A281+$D$13,"")</f>
        <v/>
      </c>
      <c r="B282" s="21" t="str">
        <f>IF(C282&lt;&gt;"",B281+($D$13/7),"")</f>
        <v/>
      </c>
      <c r="C282" s="39" t="str">
        <f>IF( OR(($C281=$D$11),($C281="")), "",
  IF(
   ROUND($C281+($D281*($D$12/100)),3)=C281,
    C281+0.001,
    ROUND($C281+($D281*($D$12/100)),3)
   )
)</f>
        <v/>
      </c>
      <c r="D282" s="39" t="str">
        <f t="shared" si="9"/>
        <v/>
      </c>
      <c r="E282" s="23" t="str">
        <f t="shared" si="8"/>
        <v/>
      </c>
    </row>
    <row r="283" spans="1:5" x14ac:dyDescent="0.2">
      <c r="A283" s="22" t="str">
        <f>IF(C283&lt;&gt;"",A282+$D$13,"")</f>
        <v/>
      </c>
      <c r="B283" s="21" t="str">
        <f>IF(C283&lt;&gt;"",B282+($D$13/7),"")</f>
        <v/>
      </c>
      <c r="C283" s="39" t="str">
        <f>IF( OR(($C282=$D$11),($C282="")), "",
  IF(
   ROUND($C282+($D282*($D$12/100)),3)=C282,
    C282+0.001,
    ROUND($C282+($D282*($D$12/100)),3)
   )
)</f>
        <v/>
      </c>
      <c r="D283" s="39" t="str">
        <f t="shared" si="9"/>
        <v/>
      </c>
      <c r="E283" s="23" t="str">
        <f t="shared" si="8"/>
        <v/>
      </c>
    </row>
    <row r="284" spans="1:5" x14ac:dyDescent="0.2">
      <c r="A284" s="22" t="str">
        <f>IF(C284&lt;&gt;"",A283+$D$13,"")</f>
        <v/>
      </c>
      <c r="B284" s="21" t="str">
        <f>IF(C284&lt;&gt;"",B283+($D$13/7),"")</f>
        <v/>
      </c>
      <c r="C284" s="39" t="str">
        <f>IF( OR(($C283=$D$11),($C283="")), "",
  IF(
   ROUND($C283+($D283*($D$12/100)),3)=C283,
    C283+0.001,
    ROUND($C283+($D283*($D$12/100)),3)
   )
)</f>
        <v/>
      </c>
      <c r="D284" s="39" t="str">
        <f t="shared" si="9"/>
        <v/>
      </c>
      <c r="E284" s="23" t="str">
        <f t="shared" si="8"/>
        <v/>
      </c>
    </row>
    <row r="285" spans="1:5" x14ac:dyDescent="0.2">
      <c r="A285" s="22" t="str">
        <f>IF(C285&lt;&gt;"",A284+$D$13,"")</f>
        <v/>
      </c>
      <c r="B285" s="21" t="str">
        <f>IF(C285&lt;&gt;"",B284+($D$13/7),"")</f>
        <v/>
      </c>
      <c r="C285" s="39" t="str">
        <f>IF( OR(($C284=$D$11),($C284="")), "",
  IF(
   ROUND($C284+($D284*($D$12/100)),3)=C284,
    C284+0.001,
    ROUND($C284+($D284*($D$12/100)),3)
   )
)</f>
        <v/>
      </c>
      <c r="D285" s="39" t="str">
        <f t="shared" si="9"/>
        <v/>
      </c>
      <c r="E285" s="23" t="str">
        <f t="shared" si="8"/>
        <v/>
      </c>
    </row>
    <row r="286" spans="1:5" x14ac:dyDescent="0.2">
      <c r="A286" s="22" t="str">
        <f>IF(C286&lt;&gt;"",A285+$D$13,"")</f>
        <v/>
      </c>
      <c r="B286" s="21" t="str">
        <f>IF(C286&lt;&gt;"",B285+($D$13/7),"")</f>
        <v/>
      </c>
      <c r="C286" s="39" t="str">
        <f>IF( OR(($C285=$D$11),($C285="")), "",
  IF(
   ROUND($C285+($D285*($D$12/100)),3)=C285,
    C285+0.001,
    ROUND($C285+($D285*($D$12/100)),3)
   )
)</f>
        <v/>
      </c>
      <c r="D286" s="39" t="str">
        <f t="shared" si="9"/>
        <v/>
      </c>
      <c r="E286" s="23" t="str">
        <f t="shared" si="8"/>
        <v/>
      </c>
    </row>
    <row r="287" spans="1:5" x14ac:dyDescent="0.2">
      <c r="A287" s="22" t="str">
        <f>IF(C287&lt;&gt;"",A286+$D$13,"")</f>
        <v/>
      </c>
      <c r="B287" s="21" t="str">
        <f>IF(C287&lt;&gt;"",B286+($D$13/7),"")</f>
        <v/>
      </c>
      <c r="C287" s="39" t="str">
        <f>IF( OR(($C286=$D$11),($C286="")), "",
  IF(
   ROUND($C286+($D286*($D$12/100)),3)=C286,
    C286+0.001,
    ROUND($C286+($D286*($D$12/100)),3)
   )
)</f>
        <v/>
      </c>
      <c r="D287" s="39" t="str">
        <f t="shared" si="9"/>
        <v/>
      </c>
      <c r="E287" s="23" t="str">
        <f t="shared" si="8"/>
        <v/>
      </c>
    </row>
    <row r="288" spans="1:5" x14ac:dyDescent="0.2">
      <c r="A288" s="22" t="str">
        <f>IF(C288&lt;&gt;"",A287+$D$13,"")</f>
        <v/>
      </c>
      <c r="B288" s="21" t="str">
        <f>IF(C288&lt;&gt;"",B287+($D$13/7),"")</f>
        <v/>
      </c>
      <c r="C288" s="39" t="str">
        <f>IF( OR(($C287=$D$11),($C287="")), "",
  IF(
   ROUND($C287+($D287*($D$12/100)),3)=C287,
    C287+0.001,
    ROUND($C287+($D287*($D$12/100)),3)
   )
)</f>
        <v/>
      </c>
      <c r="D288" s="39" t="str">
        <f t="shared" si="9"/>
        <v/>
      </c>
      <c r="E288" s="23" t="str">
        <f t="shared" si="8"/>
        <v/>
      </c>
    </row>
    <row r="289" spans="1:5" x14ac:dyDescent="0.2">
      <c r="A289" s="22" t="str">
        <f>IF(C289&lt;&gt;"",A288+$D$13,"")</f>
        <v/>
      </c>
      <c r="B289" s="21" t="str">
        <f>IF(C289&lt;&gt;"",B288+($D$13/7),"")</f>
        <v/>
      </c>
      <c r="C289" s="39" t="str">
        <f>IF( OR(($C288=$D$11),($C288="")), "",
  IF(
   ROUND($C288+($D288*($D$12/100)),3)=C288,
    C288+0.001,
    ROUND($C288+($D288*($D$12/100)),3)
   )
)</f>
        <v/>
      </c>
      <c r="D289" s="39" t="str">
        <f t="shared" si="9"/>
        <v/>
      </c>
      <c r="E289" s="23" t="str">
        <f t="shared" si="8"/>
        <v/>
      </c>
    </row>
    <row r="290" spans="1:5" x14ac:dyDescent="0.2">
      <c r="A290" s="22" t="str">
        <f>IF(C290&lt;&gt;"",A289+$D$13,"")</f>
        <v/>
      </c>
      <c r="B290" s="21" t="str">
        <f>IF(C290&lt;&gt;"",B289+($D$13/7),"")</f>
        <v/>
      </c>
      <c r="C290" s="39" t="str">
        <f>IF( OR(($C289=$D$11),($C289="")), "",
  IF(
   ROUND($C289+($D289*($D$12/100)),3)=C289,
    C289+0.001,
    ROUND($C289+($D289*($D$12/100)),3)
   )
)</f>
        <v/>
      </c>
      <c r="D290" s="39" t="str">
        <f t="shared" si="9"/>
        <v/>
      </c>
      <c r="E290" s="23" t="str">
        <f t="shared" si="8"/>
        <v/>
      </c>
    </row>
    <row r="291" spans="1:5" x14ac:dyDescent="0.2">
      <c r="A291" s="22" t="str">
        <f>IF(C291&lt;&gt;"",A290+$D$13,"")</f>
        <v/>
      </c>
      <c r="B291" s="21" t="str">
        <f>IF(C291&lt;&gt;"",B290+($D$13/7),"")</f>
        <v/>
      </c>
      <c r="C291" s="39" t="str">
        <f>IF( OR(($C290=$D$11),($C290="")), "",
  IF(
   ROUND($C290+($D290*($D$12/100)),3)=C290,
    C290+0.001,
    ROUND($C290+($D290*($D$12/100)),3)
   )
)</f>
        <v/>
      </c>
      <c r="D291" s="39" t="str">
        <f t="shared" si="9"/>
        <v/>
      </c>
      <c r="E291" s="23" t="str">
        <f t="shared" si="8"/>
        <v/>
      </c>
    </row>
    <row r="292" spans="1:5" x14ac:dyDescent="0.2">
      <c r="A292" s="22" t="str">
        <f>IF(C292&lt;&gt;"",A291+$D$13,"")</f>
        <v/>
      </c>
      <c r="B292" s="21" t="str">
        <f>IF(C292&lt;&gt;"",B291+($D$13/7),"")</f>
        <v/>
      </c>
      <c r="C292" s="39" t="str">
        <f>IF( OR(($C291=$D$11),($C291="")), "",
  IF(
   ROUND($C291+($D291*($D$12/100)),3)=C291,
    C291+0.001,
    ROUND($C291+($D291*($D$12/100)),3)
   )
)</f>
        <v/>
      </c>
      <c r="D292" s="39" t="str">
        <f t="shared" si="9"/>
        <v/>
      </c>
      <c r="E292" s="23" t="str">
        <f t="shared" si="8"/>
        <v/>
      </c>
    </row>
    <row r="293" spans="1:5" x14ac:dyDescent="0.2">
      <c r="A293" s="22" t="str">
        <f>IF(C293&lt;&gt;"",A292+$D$13,"")</f>
        <v/>
      </c>
      <c r="B293" s="21" t="str">
        <f>IF(C293&lt;&gt;"",B292+($D$13/7),"")</f>
        <v/>
      </c>
      <c r="C293" s="39" t="str">
        <f>IF( OR(($C292=$D$11),($C292="")), "",
  IF(
   ROUND($C292+($D292*($D$12/100)),3)=C292,
    C292+0.001,
    ROUND($C292+($D292*($D$12/100)),3)
   )
)</f>
        <v/>
      </c>
      <c r="D293" s="39" t="str">
        <f t="shared" si="9"/>
        <v/>
      </c>
      <c r="E293" s="23" t="str">
        <f t="shared" si="8"/>
        <v/>
      </c>
    </row>
    <row r="294" spans="1:5" x14ac:dyDescent="0.2">
      <c r="A294" s="22" t="str">
        <f>IF(C294&lt;&gt;"",A293+$D$13,"")</f>
        <v/>
      </c>
      <c r="B294" s="21" t="str">
        <f>IF(C294&lt;&gt;"",B293+($D$13/7),"")</f>
        <v/>
      </c>
      <c r="C294" s="39" t="str">
        <f>IF( OR(($C293=$D$11),($C293="")), "",
  IF(
   ROUND($C293+($D293*($D$12/100)),3)=C293,
    C293+0.001,
    ROUND($C293+($D293*($D$12/100)),3)
   )
)</f>
        <v/>
      </c>
      <c r="D294" s="39" t="str">
        <f t="shared" si="9"/>
        <v/>
      </c>
      <c r="E294" s="23" t="str">
        <f t="shared" si="8"/>
        <v/>
      </c>
    </row>
    <row r="295" spans="1:5" x14ac:dyDescent="0.2">
      <c r="A295" s="22" t="str">
        <f>IF(C295&lt;&gt;"",A294+$D$13,"")</f>
        <v/>
      </c>
      <c r="B295" s="21" t="str">
        <f>IF(C295&lt;&gt;"",B294+($D$13/7),"")</f>
        <v/>
      </c>
      <c r="C295" s="39" t="str">
        <f>IF( OR(($C294=$D$11),($C294="")), "",
  IF(
   ROUND($C294+($D294*($D$12/100)),3)=C294,
    C294+0.001,
    ROUND($C294+($D294*($D$12/100)),3)
   )
)</f>
        <v/>
      </c>
      <c r="D295" s="39" t="str">
        <f t="shared" si="9"/>
        <v/>
      </c>
      <c r="E295" s="23" t="str">
        <f t="shared" si="8"/>
        <v/>
      </c>
    </row>
    <row r="296" spans="1:5" x14ac:dyDescent="0.2">
      <c r="A296" s="22" t="str">
        <f>IF(C296&lt;&gt;"",A295+$D$13,"")</f>
        <v/>
      </c>
      <c r="B296" s="21" t="str">
        <f>IF(C296&lt;&gt;"",B295+($D$13/7),"")</f>
        <v/>
      </c>
      <c r="C296" s="39" t="str">
        <f>IF( OR(($C295=$D$11),($C295="")), "",
  IF(
   ROUND($C295+($D295*($D$12/100)),3)=C295,
    C295+0.001,
    ROUND($C295+($D295*($D$12/100)),3)
   )
)</f>
        <v/>
      </c>
      <c r="D296" s="39" t="str">
        <f t="shared" si="9"/>
        <v/>
      </c>
      <c r="E296" s="23" t="str">
        <f t="shared" si="8"/>
        <v/>
      </c>
    </row>
    <row r="297" spans="1:5" x14ac:dyDescent="0.2">
      <c r="A297" s="22" t="str">
        <f>IF(C297&lt;&gt;"",A296+$D$13,"")</f>
        <v/>
      </c>
      <c r="B297" s="21" t="str">
        <f>IF(C297&lt;&gt;"",B296+($D$13/7),"")</f>
        <v/>
      </c>
      <c r="C297" s="39" t="str">
        <f>IF( OR(($C296=$D$11),($C296="")), "",
  IF(
   ROUND($C296+($D296*($D$12/100)),3)=C296,
    C296+0.001,
    ROUND($C296+($D296*($D$12/100)),3)
   )
)</f>
        <v/>
      </c>
      <c r="D297" s="39" t="str">
        <f t="shared" si="9"/>
        <v/>
      </c>
      <c r="E297" s="23" t="str">
        <f t="shared" si="8"/>
        <v/>
      </c>
    </row>
    <row r="298" spans="1:5" x14ac:dyDescent="0.2">
      <c r="A298" s="22" t="str">
        <f>IF(C298&lt;&gt;"",A297+$D$13,"")</f>
        <v/>
      </c>
      <c r="B298" s="21" t="str">
        <f>IF(C298&lt;&gt;"",B297+($D$13/7),"")</f>
        <v/>
      </c>
      <c r="C298" s="39" t="str">
        <f>IF( OR(($C297=$D$11),($C297="")), "",
  IF(
   ROUND($C297+($D297*($D$12/100)),3)=C297,
    C297+0.001,
    ROUND($C297+($D297*($D$12/100)),3)
   )
)</f>
        <v/>
      </c>
      <c r="D298" s="39" t="str">
        <f t="shared" si="9"/>
        <v/>
      </c>
      <c r="E298" s="23" t="str">
        <f t="shared" si="8"/>
        <v/>
      </c>
    </row>
    <row r="299" spans="1:5" x14ac:dyDescent="0.2">
      <c r="A299" s="22" t="str">
        <f>IF(C299&lt;&gt;"",A298+$D$13,"")</f>
        <v/>
      </c>
      <c r="B299" s="21" t="str">
        <f>IF(C299&lt;&gt;"",B298+($D$13/7),"")</f>
        <v/>
      </c>
      <c r="C299" s="39" t="str">
        <f>IF( OR(($C298=$D$11),($C298="")), "",
  IF(
   ROUND($C298+($D298*($D$12/100)),3)=C298,
    C298+0.001,
    ROUND($C298+($D298*($D$12/100)),3)
   )
)</f>
        <v/>
      </c>
      <c r="D299" s="39" t="str">
        <f t="shared" si="9"/>
        <v/>
      </c>
      <c r="E299" s="23" t="str">
        <f t="shared" si="8"/>
        <v/>
      </c>
    </row>
    <row r="300" spans="1:5" x14ac:dyDescent="0.2">
      <c r="A300" s="22" t="str">
        <f>IF(C300&lt;&gt;"",A299+$D$13,"")</f>
        <v/>
      </c>
      <c r="B300" s="21" t="str">
        <f>IF(C300&lt;&gt;"",B299+($D$13/7),"")</f>
        <v/>
      </c>
      <c r="C300" s="39" t="str">
        <f>IF( OR(($C299=$D$11),($C299="")), "",
  IF(
   ROUND($C299+($D299*($D$12/100)),3)=C299,
    C299+0.001,
    ROUND($C299+($D299*($D$12/100)),3)
   )
)</f>
        <v/>
      </c>
      <c r="D300" s="39" t="str">
        <f t="shared" si="9"/>
        <v/>
      </c>
      <c r="E300" s="23" t="str">
        <f t="shared" si="8"/>
        <v/>
      </c>
    </row>
    <row r="301" spans="1:5" x14ac:dyDescent="0.2">
      <c r="A301" s="22" t="str">
        <f>IF(C301&lt;&gt;"",A300+$D$13,"")</f>
        <v/>
      </c>
      <c r="B301" s="21" t="str">
        <f>IF(C301&lt;&gt;"",B300+($D$13/7),"")</f>
        <v/>
      </c>
      <c r="C301" s="39" t="str">
        <f>IF( OR(($C300=$D$11),($C300="")), "",
  IF(
   ROUND($C300+($D300*($D$12/100)),3)=C300,
    C300+0.001,
    ROUND($C300+($D300*($D$12/100)),3)
   )
)</f>
        <v/>
      </c>
      <c r="D301" s="39" t="str">
        <f t="shared" si="9"/>
        <v/>
      </c>
      <c r="E301" s="23" t="str">
        <f t="shared" si="8"/>
        <v/>
      </c>
    </row>
    <row r="302" spans="1:5" x14ac:dyDescent="0.2">
      <c r="A302" s="22" t="str">
        <f>IF(C302&lt;&gt;"",A301+$D$13,"")</f>
        <v/>
      </c>
      <c r="B302" s="21" t="str">
        <f>IF(C302&lt;&gt;"",B301+($D$13/7),"")</f>
        <v/>
      </c>
      <c r="C302" s="39" t="str">
        <f>IF( OR(($C301=$D$11),($C301="")), "",
  IF(
   ROUND($C301+($D301*($D$12/100)),3)=C301,
    C301+0.001,
    ROUND($C301+($D301*($D$12/100)),3)
   )
)</f>
        <v/>
      </c>
      <c r="D302" s="39" t="str">
        <f t="shared" si="9"/>
        <v/>
      </c>
      <c r="E302" s="23" t="str">
        <f t="shared" si="8"/>
        <v/>
      </c>
    </row>
    <row r="303" spans="1:5" x14ac:dyDescent="0.2">
      <c r="A303" s="22" t="str">
        <f>IF(C303&lt;&gt;"",A302+$D$13,"")</f>
        <v/>
      </c>
      <c r="B303" s="21" t="str">
        <f>IF(C303&lt;&gt;"",B302+($D$13/7),"")</f>
        <v/>
      </c>
      <c r="C303" s="39" t="str">
        <f>IF( OR(($C302=$D$11),($C302="")), "",
  IF(
   ROUND($C302+($D302*($D$12/100)),3)=C302,
    C302+0.001,
    ROUND($C302+($D302*($D$12/100)),3)
   )
)</f>
        <v/>
      </c>
      <c r="D303" s="39" t="str">
        <f t="shared" si="9"/>
        <v/>
      </c>
      <c r="E303" s="23" t="str">
        <f t="shared" si="8"/>
        <v/>
      </c>
    </row>
    <row r="304" spans="1:5" x14ac:dyDescent="0.2">
      <c r="A304" s="22" t="str">
        <f>IF(C304&lt;&gt;"",A303+$D$13,"")</f>
        <v/>
      </c>
      <c r="B304" s="21" t="str">
        <f>IF(C304&lt;&gt;"",B303+($D$13/7),"")</f>
        <v/>
      </c>
      <c r="C304" s="39" t="str">
        <f>IF( OR(($C303=$D$11),($C303="")), "",
  IF(
   ROUND($C303+($D303*($D$12/100)),3)=C303,
    C303+0.001,
    ROUND($C303+($D303*($D$12/100)),3)
   )
)</f>
        <v/>
      </c>
      <c r="D304" s="39" t="str">
        <f t="shared" si="9"/>
        <v/>
      </c>
      <c r="E304" s="23" t="str">
        <f t="shared" si="8"/>
        <v/>
      </c>
    </row>
    <row r="305" spans="1:5" x14ac:dyDescent="0.2">
      <c r="A305" s="22" t="str">
        <f>IF(C305&lt;&gt;"",A304+$D$13,"")</f>
        <v/>
      </c>
      <c r="B305" s="21" t="str">
        <f>IF(C305&lt;&gt;"",B304+($D$13/7),"")</f>
        <v/>
      </c>
      <c r="C305" s="39" t="str">
        <f>IF( OR(($C304=$D$11),($C304="")), "",
  IF(
   ROUND($C304+($D304*($D$12/100)),3)=C304,
    C304+0.001,
    ROUND($C304+($D304*($D$12/100)),3)
   )
)</f>
        <v/>
      </c>
      <c r="D305" s="39" t="str">
        <f t="shared" si="9"/>
        <v/>
      </c>
      <c r="E305" s="23" t="str">
        <f t="shared" si="8"/>
        <v/>
      </c>
    </row>
    <row r="306" spans="1:5" x14ac:dyDescent="0.2">
      <c r="A306" s="22" t="str">
        <f>IF(C306&lt;&gt;"",A305+$D$13,"")</f>
        <v/>
      </c>
      <c r="B306" s="21" t="str">
        <f>IF(C306&lt;&gt;"",B305+($D$13/7),"")</f>
        <v/>
      </c>
      <c r="C306" s="39" t="str">
        <f>IF( OR(($C305=$D$11),($C305="")), "",
  IF(
   ROUND($C305+($D305*($D$12/100)),3)=C305,
    C305+0.001,
    ROUND($C305+($D305*($D$12/100)),3)
   )
)</f>
        <v/>
      </c>
      <c r="D306" s="39" t="str">
        <f t="shared" si="9"/>
        <v/>
      </c>
      <c r="E306" s="23" t="str">
        <f t="shared" si="8"/>
        <v/>
      </c>
    </row>
    <row r="307" spans="1:5" x14ac:dyDescent="0.2">
      <c r="A307" s="22" t="str">
        <f>IF(C307&lt;&gt;"",A306+$D$13,"")</f>
        <v/>
      </c>
      <c r="B307" s="21" t="str">
        <f>IF(C307&lt;&gt;"",B306+($D$13/7),"")</f>
        <v/>
      </c>
      <c r="C307" s="39" t="str">
        <f>IF( OR(($C306=$D$11),($C306="")), "",
  IF(
   ROUND($C306+($D306*($D$12/100)),3)=C306,
    C306+0.001,
    ROUND($C306+($D306*($D$12/100)),3)
   )
)</f>
        <v/>
      </c>
      <c r="D307" s="39" t="str">
        <f t="shared" si="9"/>
        <v/>
      </c>
      <c r="E307" s="23" t="str">
        <f t="shared" si="8"/>
        <v/>
      </c>
    </row>
    <row r="308" spans="1:5" x14ac:dyDescent="0.2">
      <c r="A308" s="22" t="str">
        <f>IF(C308&lt;&gt;"",A307+$D$13,"")</f>
        <v/>
      </c>
      <c r="B308" s="21" t="str">
        <f>IF(C308&lt;&gt;"",B307+($D$13/7),"")</f>
        <v/>
      </c>
      <c r="C308" s="39" t="str">
        <f>IF( OR(($C307=$D$11),($C307="")), "",
  IF(
   ROUND($C307+($D307*($D$12/100)),3)=C307,
    C307+0.001,
    ROUND($C307+($D307*($D$12/100)),3)
   )
)</f>
        <v/>
      </c>
      <c r="D308" s="39" t="str">
        <f t="shared" si="9"/>
        <v/>
      </c>
      <c r="E308" s="23" t="str">
        <f t="shared" si="8"/>
        <v/>
      </c>
    </row>
    <row r="309" spans="1:5" x14ac:dyDescent="0.2">
      <c r="A309" s="22" t="str">
        <f>IF(C309&lt;&gt;"",A308+$D$13,"")</f>
        <v/>
      </c>
      <c r="B309" s="21" t="str">
        <f>IF(C309&lt;&gt;"",B308+($D$13/7),"")</f>
        <v/>
      </c>
      <c r="C309" s="39" t="str">
        <f>IF( OR(($C308=$D$11),($C308="")), "",
  IF(
   ROUND($C308+($D308*($D$12/100)),3)=C308,
    C308+0.001,
    ROUND($C308+($D308*($D$12/100)),3)
   )
)</f>
        <v/>
      </c>
      <c r="D309" s="39" t="str">
        <f t="shared" si="9"/>
        <v/>
      </c>
      <c r="E309" s="23" t="str">
        <f t="shared" si="8"/>
        <v/>
      </c>
    </row>
    <row r="310" spans="1:5" x14ac:dyDescent="0.2">
      <c r="A310" s="22" t="str">
        <f>IF(C310&lt;&gt;"",A309+$D$13,"")</f>
        <v/>
      </c>
      <c r="B310" s="21" t="str">
        <f>IF(C310&lt;&gt;"",B309+($D$13/7),"")</f>
        <v/>
      </c>
      <c r="C310" s="39" t="str">
        <f>IF( OR(($C309=$D$11),($C309="")), "",
  IF(
   ROUND($C309+($D309*($D$12/100)),3)=C309,
    C309+0.001,
    ROUND($C309+($D309*($D$12/100)),3)
   )
)</f>
        <v/>
      </c>
      <c r="D310" s="39" t="str">
        <f t="shared" si="9"/>
        <v/>
      </c>
      <c r="E310" s="23" t="str">
        <f t="shared" si="8"/>
        <v/>
      </c>
    </row>
    <row r="311" spans="1:5" x14ac:dyDescent="0.2">
      <c r="A311" s="22" t="str">
        <f>IF(C311&lt;&gt;"",A310+$D$13,"")</f>
        <v/>
      </c>
      <c r="B311" s="21" t="str">
        <f>IF(C311&lt;&gt;"",B310+($D$13/7),"")</f>
        <v/>
      </c>
      <c r="C311" s="39" t="str">
        <f>IF( OR(($C310=$D$11),($C310="")), "",
  IF(
   ROUND($C310+($D310*($D$12/100)),3)=C310,
    C310+0.001,
    ROUND($C310+($D310*($D$12/100)),3)
   )
)</f>
        <v/>
      </c>
      <c r="D311" s="39" t="str">
        <f t="shared" si="9"/>
        <v/>
      </c>
      <c r="E311" s="23" t="str">
        <f t="shared" si="8"/>
        <v/>
      </c>
    </row>
    <row r="312" spans="1:5" x14ac:dyDescent="0.2">
      <c r="A312" s="22" t="str">
        <f>IF(C312&lt;&gt;"",A311+$D$13,"")</f>
        <v/>
      </c>
      <c r="B312" s="21" t="str">
        <f>IF(C312&lt;&gt;"",B311+($D$13/7),"")</f>
        <v/>
      </c>
      <c r="C312" s="39" t="str">
        <f>IF( OR(($C311=$D$11),($C311="")), "",
  IF(
   ROUND($C311+($D311*($D$12/100)),3)=C311,
    C311+0.001,
    ROUND($C311+($D311*($D$12/100)),3)
   )
)</f>
        <v/>
      </c>
      <c r="D312" s="39" t="str">
        <f t="shared" si="9"/>
        <v/>
      </c>
      <c r="E312" s="23" t="str">
        <f t="shared" si="8"/>
        <v/>
      </c>
    </row>
    <row r="313" spans="1:5" x14ac:dyDescent="0.2">
      <c r="A313" s="22" t="str">
        <f>IF(C313&lt;&gt;"",A312+$D$13,"")</f>
        <v/>
      </c>
      <c r="B313" s="21" t="str">
        <f>IF(C313&lt;&gt;"",B312+($D$13/7),"")</f>
        <v/>
      </c>
      <c r="C313" s="39" t="str">
        <f>IF( OR(($C312=$D$11),($C312="")), "",
  IF(
   ROUND($C312+($D312*($D$12/100)),3)=C312,
    C312+0.001,
    ROUND($C312+($D312*($D$12/100)),3)
   )
)</f>
        <v/>
      </c>
      <c r="D313" s="39" t="str">
        <f t="shared" si="9"/>
        <v/>
      </c>
      <c r="E313" s="23" t="str">
        <f t="shared" si="8"/>
        <v/>
      </c>
    </row>
    <row r="314" spans="1:5" x14ac:dyDescent="0.2">
      <c r="A314" s="22" t="str">
        <f>IF(C314&lt;&gt;"",A313+$D$13,"")</f>
        <v/>
      </c>
      <c r="B314" s="21" t="str">
        <f>IF(C314&lt;&gt;"",B313+($D$13/7),"")</f>
        <v/>
      </c>
      <c r="C314" s="39" t="str">
        <f>IF( OR(($C313=$D$11),($C313="")), "",
  IF(
   ROUND($C313+($D313*($D$12/100)),3)=C313,
    C313+0.001,
    ROUND($C313+($D313*($D$12/100)),3)
   )
)</f>
        <v/>
      </c>
      <c r="D314" s="39" t="str">
        <f t="shared" si="9"/>
        <v/>
      </c>
      <c r="E314" s="23" t="str">
        <f t="shared" si="8"/>
        <v/>
      </c>
    </row>
    <row r="315" spans="1:5" x14ac:dyDescent="0.2">
      <c r="A315" s="22" t="str">
        <f>IF(C315&lt;&gt;"",A314+$D$13,"")</f>
        <v/>
      </c>
      <c r="B315" s="21" t="str">
        <f>IF(C315&lt;&gt;"",B314+($D$13/7),"")</f>
        <v/>
      </c>
      <c r="C315" s="39" t="str">
        <f>IF( OR(($C314=$D$11),($C314="")), "",
  IF(
   ROUND($C314+($D314*($D$12/100)),3)=C314,
    C314+0.001,
    ROUND($C314+($D314*($D$12/100)),3)
   )
)</f>
        <v/>
      </c>
      <c r="D315" s="39" t="str">
        <f t="shared" si="9"/>
        <v/>
      </c>
      <c r="E315" s="23" t="str">
        <f t="shared" si="8"/>
        <v/>
      </c>
    </row>
    <row r="316" spans="1:5" x14ac:dyDescent="0.2">
      <c r="A316" s="22" t="str">
        <f>IF(C316&lt;&gt;"",A315+$D$13,"")</f>
        <v/>
      </c>
      <c r="B316" s="21" t="str">
        <f>IF(C316&lt;&gt;"",B315+($D$13/7),"")</f>
        <v/>
      </c>
      <c r="C316" s="39" t="str">
        <f>IF( OR(($C315=$D$11),($C315="")), "",
  IF(
   ROUND($C315+($D315*($D$12/100)),3)=C315,
    C315+0.001,
    ROUND($C315+($D315*($D$12/100)),3)
   )
)</f>
        <v/>
      </c>
      <c r="D316" s="39" t="str">
        <f t="shared" si="9"/>
        <v/>
      </c>
      <c r="E316" s="23" t="str">
        <f t="shared" si="8"/>
        <v/>
      </c>
    </row>
    <row r="317" spans="1:5" x14ac:dyDescent="0.2">
      <c r="A317" s="22" t="str">
        <f>IF(C317&lt;&gt;"",A316+$D$13,"")</f>
        <v/>
      </c>
      <c r="B317" s="21" t="str">
        <f>IF(C317&lt;&gt;"",B316+($D$13/7),"")</f>
        <v/>
      </c>
      <c r="C317" s="39" t="str">
        <f>IF( OR(($C316=$D$11),($C316="")), "",
  IF(
   ROUND($C316+($D316*($D$12/100)),3)=C316,
    C316+0.001,
    ROUND($C316+($D316*($D$12/100)),3)
   )
)</f>
        <v/>
      </c>
      <c r="D317" s="39" t="str">
        <f t="shared" si="9"/>
        <v/>
      </c>
      <c r="E317" s="23" t="str">
        <f t="shared" si="8"/>
        <v/>
      </c>
    </row>
    <row r="318" spans="1:5" x14ac:dyDescent="0.2">
      <c r="A318" s="22" t="str">
        <f>IF(C318&lt;&gt;"",A317+$D$13,"")</f>
        <v/>
      </c>
      <c r="B318" s="21" t="str">
        <f>IF(C318&lt;&gt;"",B317+($D$13/7),"")</f>
        <v/>
      </c>
      <c r="C318" s="39" t="str">
        <f>IF( OR(($C317=$D$11),($C317="")), "",
  IF(
   ROUND($C317+($D317*($D$12/100)),3)=C317,
    C317+0.001,
    ROUND($C317+($D317*($D$12/100)),3)
   )
)</f>
        <v/>
      </c>
      <c r="D318" s="39" t="str">
        <f t="shared" si="9"/>
        <v/>
      </c>
      <c r="E318" s="23" t="str">
        <f t="shared" si="8"/>
        <v/>
      </c>
    </row>
    <row r="319" spans="1:5" x14ac:dyDescent="0.2">
      <c r="A319" s="22" t="str">
        <f>IF(C319&lt;&gt;"",A318+$D$13,"")</f>
        <v/>
      </c>
      <c r="B319" s="21" t="str">
        <f>IF(C319&lt;&gt;"",B318+($D$13/7),"")</f>
        <v/>
      </c>
      <c r="C319" s="39" t="str">
        <f>IF( OR(($C318=$D$11),($C318="")), "",
  IF(
   ROUND($C318+($D318*($D$12/100)),3)=C318,
    C318+0.001,
    ROUND($C318+($D318*($D$12/100)),3)
   )
)</f>
        <v/>
      </c>
      <c r="D319" s="39" t="str">
        <f t="shared" si="9"/>
        <v/>
      </c>
      <c r="E319" s="23" t="str">
        <f t="shared" si="8"/>
        <v/>
      </c>
    </row>
    <row r="320" spans="1:5" x14ac:dyDescent="0.2">
      <c r="A320" s="22" t="str">
        <f>IF(C320&lt;&gt;"",A319+$D$13,"")</f>
        <v/>
      </c>
      <c r="B320" s="21" t="str">
        <f>IF(C320&lt;&gt;"",B319+($D$13/7),"")</f>
        <v/>
      </c>
      <c r="C320" s="39" t="str">
        <f>IF( OR(($C319=$D$11),($C319="")), "",
  IF(
   ROUND($C319+($D319*($D$12/100)),3)=C319,
    C319+0.001,
    ROUND($C319+($D319*($D$12/100)),3)
   )
)</f>
        <v/>
      </c>
      <c r="D320" s="39" t="str">
        <f t="shared" si="9"/>
        <v/>
      </c>
      <c r="E320" s="23" t="str">
        <f t="shared" si="8"/>
        <v/>
      </c>
    </row>
    <row r="321" spans="1:5" x14ac:dyDescent="0.2">
      <c r="A321" s="22" t="str">
        <f>IF(C321&lt;&gt;"",A320+$D$13,"")</f>
        <v/>
      </c>
      <c r="B321" s="21" t="str">
        <f>IF(C321&lt;&gt;"",B320+($D$13/7),"")</f>
        <v/>
      </c>
      <c r="C321" s="39" t="str">
        <f>IF( OR(($C320=$D$11),($C320="")), "",
  IF(
   ROUND($C320+($D320*($D$12/100)),3)=C320,
    C320+0.001,
    ROUND($C320+($D320*($D$12/100)),3)
   )
)</f>
        <v/>
      </c>
      <c r="D321" s="39" t="str">
        <f t="shared" si="9"/>
        <v/>
      </c>
      <c r="E321" s="23" t="str">
        <f t="shared" si="8"/>
        <v/>
      </c>
    </row>
    <row r="322" spans="1:5" x14ac:dyDescent="0.2">
      <c r="A322" s="22" t="str">
        <f>IF(C322&lt;&gt;"",A321+$D$13,"")</f>
        <v/>
      </c>
      <c r="B322" s="21" t="str">
        <f>IF(C322&lt;&gt;"",B321+($D$13/7),"")</f>
        <v/>
      </c>
      <c r="C322" s="39" t="str">
        <f>IF( OR(($C321=$D$11),($C321="")), "",
  IF(
   ROUND($C321+($D321*($D$12/100)),3)=C321,
    C321+0.001,
    ROUND($C321+($D321*($D$12/100)),3)
   )
)</f>
        <v/>
      </c>
      <c r="D322" s="39" t="str">
        <f t="shared" si="9"/>
        <v/>
      </c>
      <c r="E322" s="23" t="str">
        <f t="shared" si="8"/>
        <v/>
      </c>
    </row>
    <row r="323" spans="1:5" x14ac:dyDescent="0.2">
      <c r="A323" s="22" t="str">
        <f>IF(C323&lt;&gt;"",A322+$D$13,"")</f>
        <v/>
      </c>
      <c r="B323" s="21" t="str">
        <f>IF(C323&lt;&gt;"",B322+($D$13/7),"")</f>
        <v/>
      </c>
      <c r="C323" s="39" t="str">
        <f>IF( OR(($C322=$D$11),($C322="")), "",
  IF(
   ROUND($C322+($D322*($D$12/100)),3)=C322,
    C322+0.001,
    ROUND($C322+($D322*($D$12/100)),3)
   )
)</f>
        <v/>
      </c>
      <c r="D323" s="39" t="str">
        <f t="shared" si="9"/>
        <v/>
      </c>
      <c r="E323" s="23" t="str">
        <f t="shared" si="8"/>
        <v/>
      </c>
    </row>
    <row r="324" spans="1:5" x14ac:dyDescent="0.2">
      <c r="A324" s="22" t="str">
        <f>IF(C324&lt;&gt;"",A323+$D$13,"")</f>
        <v/>
      </c>
      <c r="B324" s="21" t="str">
        <f>IF(C324&lt;&gt;"",B323+($D$13/7),"")</f>
        <v/>
      </c>
      <c r="C324" s="39" t="str">
        <f>IF( OR(($C323=$D$11),($C323="")), "",
  IF(
   ROUND($C323+($D323*($D$12/100)),3)=C323,
    C323+0.001,
    ROUND($C323+($D323*($D$12/100)),3)
   )
)</f>
        <v/>
      </c>
      <c r="D324" s="39" t="str">
        <f t="shared" si="9"/>
        <v/>
      </c>
      <c r="E324" s="23" t="str">
        <f t="shared" si="8"/>
        <v/>
      </c>
    </row>
    <row r="325" spans="1:5" x14ac:dyDescent="0.2">
      <c r="A325" s="22" t="str">
        <f>IF(C325&lt;&gt;"",A324+$D$13,"")</f>
        <v/>
      </c>
      <c r="B325" s="21" t="str">
        <f>IF(C325&lt;&gt;"",B324+($D$13/7),"")</f>
        <v/>
      </c>
      <c r="C325" s="39" t="str">
        <f>IF( OR(($C324=$D$11),($C324="")), "",
  IF(
   ROUND($C324+($D324*($D$12/100)),3)=C324,
    C324+0.001,
    ROUND($C324+($D324*($D$12/100)),3)
   )
)</f>
        <v/>
      </c>
      <c r="D325" s="39" t="str">
        <f t="shared" si="9"/>
        <v/>
      </c>
      <c r="E325" s="23" t="str">
        <f t="shared" si="8"/>
        <v/>
      </c>
    </row>
    <row r="326" spans="1:5" x14ac:dyDescent="0.2">
      <c r="A326" s="22" t="str">
        <f>IF(C326&lt;&gt;"",A325+$D$13,"")</f>
        <v/>
      </c>
      <c r="B326" s="21" t="str">
        <f>IF(C326&lt;&gt;"",B325+($D$13/7),"")</f>
        <v/>
      </c>
      <c r="C326" s="39" t="str">
        <f>IF( OR(($C325=$D$11),($C325="")), "",
  IF(
   ROUND($C325+($D325*($D$12/100)),3)=C325,
    C325+0.001,
    ROUND($C325+($D325*($D$12/100)),3)
   )
)</f>
        <v/>
      </c>
      <c r="D326" s="39" t="str">
        <f t="shared" si="9"/>
        <v/>
      </c>
      <c r="E326" s="23" t="str">
        <f t="shared" si="8"/>
        <v/>
      </c>
    </row>
    <row r="327" spans="1:5" x14ac:dyDescent="0.2">
      <c r="A327" s="22" t="str">
        <f>IF(C327&lt;&gt;"",A326+$D$13,"")</f>
        <v/>
      </c>
      <c r="B327" s="21" t="str">
        <f>IF(C327&lt;&gt;"",B326+($D$13/7),"")</f>
        <v/>
      </c>
      <c r="C327" s="39" t="str">
        <f>IF( OR(($C326=$D$11),($C326="")), "",
  IF(
   ROUND($C326+($D326*($D$12/100)),3)=C326,
    C326+0.001,
    ROUND($C326+($D326*($D$12/100)),3)
   )
)</f>
        <v/>
      </c>
      <c r="D327" s="39" t="str">
        <f t="shared" si="9"/>
        <v/>
      </c>
      <c r="E327" s="23" t="str">
        <f t="shared" si="8"/>
        <v/>
      </c>
    </row>
    <row r="328" spans="1:5" x14ac:dyDescent="0.2">
      <c r="A328" s="22" t="str">
        <f>IF(C328&lt;&gt;"",A327+$D$13,"")</f>
        <v/>
      </c>
      <c r="B328" s="21" t="str">
        <f>IF(C328&lt;&gt;"",B327+($D$13/7),"")</f>
        <v/>
      </c>
      <c r="C328" s="39" t="str">
        <f>IF( OR(($C327=$D$11),($C327="")), "",
  IF(
   ROUND($C327+($D327*($D$12/100)),3)=C327,
    C327+0.001,
    ROUND($C327+($D327*($D$12/100)),3)
   )
)</f>
        <v/>
      </c>
      <c r="D328" s="39" t="str">
        <f t="shared" si="9"/>
        <v/>
      </c>
      <c r="E328" s="23" t="str">
        <f t="shared" si="8"/>
        <v/>
      </c>
    </row>
    <row r="329" spans="1:5" x14ac:dyDescent="0.2">
      <c r="A329" s="22" t="str">
        <f>IF(C329&lt;&gt;"",A328+$D$13,"")</f>
        <v/>
      </c>
      <c r="B329" s="21" t="str">
        <f>IF(C329&lt;&gt;"",B328+($D$13/7),"")</f>
        <v/>
      </c>
      <c r="C329" s="39" t="str">
        <f>IF( OR(($C328=$D$11),($C328="")), "",
  IF(
   ROUND($C328+($D328*($D$12/100)),3)=C328,
    C328+0.001,
    ROUND($C328+($D328*($D$12/100)),3)
   )
)</f>
        <v/>
      </c>
      <c r="D329" s="39" t="str">
        <f t="shared" si="9"/>
        <v/>
      </c>
      <c r="E329" s="23" t="str">
        <f t="shared" si="8"/>
        <v/>
      </c>
    </row>
    <row r="330" spans="1:5" x14ac:dyDescent="0.2">
      <c r="A330" s="22" t="str">
        <f>IF(C330&lt;&gt;"",A329+$D$13,"")</f>
        <v/>
      </c>
      <c r="B330" s="21" t="str">
        <f>IF(C330&lt;&gt;"",B329+($D$13/7),"")</f>
        <v/>
      </c>
      <c r="C330" s="39" t="str">
        <f>IF( OR(($C329=$D$11),($C329="")), "",
  IF(
   ROUND($C329+($D329*($D$12/100)),3)=C329,
    C329+0.001,
    ROUND($C329+($D329*($D$12/100)),3)
   )
)</f>
        <v/>
      </c>
      <c r="D330" s="39" t="str">
        <f t="shared" si="9"/>
        <v/>
      </c>
      <c r="E330" s="23" t="str">
        <f t="shared" si="8"/>
        <v/>
      </c>
    </row>
    <row r="331" spans="1:5" x14ac:dyDescent="0.2">
      <c r="A331" s="22" t="str">
        <f>IF(C331&lt;&gt;"",A330+$D$13,"")</f>
        <v/>
      </c>
      <c r="B331" s="21" t="str">
        <f>IF(C331&lt;&gt;"",B330+($D$13/7),"")</f>
        <v/>
      </c>
      <c r="C331" s="39" t="str">
        <f>IF( OR(($C330=$D$11),($C330="")), "",
  IF(
   ROUND($C330+($D330*($D$12/100)),3)=C330,
    C330+0.001,
    ROUND($C330+($D330*($D$12/100)),3)
   )
)</f>
        <v/>
      </c>
      <c r="D331" s="39" t="str">
        <f t="shared" si="9"/>
        <v/>
      </c>
      <c r="E331" s="23" t="str">
        <f t="shared" si="8"/>
        <v/>
      </c>
    </row>
    <row r="332" spans="1:5" x14ac:dyDescent="0.2">
      <c r="A332" s="22" t="str">
        <f>IF(C332&lt;&gt;"",A331+$D$13,"")</f>
        <v/>
      </c>
      <c r="B332" s="21" t="str">
        <f>IF(C332&lt;&gt;"",B331+($D$13/7),"")</f>
        <v/>
      </c>
      <c r="C332" s="39" t="str">
        <f>IF( OR(($C331=$D$11),($C331="")), "",
  IF(
   ROUND($C331+($D331*($D$12/100)),3)=C331,
    C331+0.001,
    ROUND($C331+($D331*($D$12/100)),3)
   )
)</f>
        <v/>
      </c>
      <c r="D332" s="39" t="str">
        <f t="shared" si="9"/>
        <v/>
      </c>
      <c r="E332" s="23" t="str">
        <f t="shared" si="8"/>
        <v/>
      </c>
    </row>
    <row r="333" spans="1:5" x14ac:dyDescent="0.2">
      <c r="A333" s="22" t="str">
        <f>IF(C333&lt;&gt;"",A332+$D$13,"")</f>
        <v/>
      </c>
      <c r="B333" s="21" t="str">
        <f>IF(C333&lt;&gt;"",B332+($D$13/7),"")</f>
        <v/>
      </c>
      <c r="C333" s="39" t="str">
        <f>IF( OR(($C332=$D$11),($C332="")), "",
  IF(
   ROUND($C332+($D332*($D$12/100)),3)=C332,
    C332+0.001,
    ROUND($C332+($D332*($D$12/100)),3)
   )
)</f>
        <v/>
      </c>
      <c r="D333" s="39" t="str">
        <f t="shared" si="9"/>
        <v/>
      </c>
      <c r="E333" s="23" t="str">
        <f t="shared" si="8"/>
        <v/>
      </c>
    </row>
    <row r="334" spans="1:5" x14ac:dyDescent="0.2">
      <c r="A334" s="22" t="str">
        <f>IF(C334&lt;&gt;"",A333+$D$13,"")</f>
        <v/>
      </c>
      <c r="B334" s="21" t="str">
        <f>IF(C334&lt;&gt;"",B333+($D$13/7),"")</f>
        <v/>
      </c>
      <c r="C334" s="39" t="str">
        <f>IF( OR(($C333=$D$11),($C333="")), "",
  IF(
   ROUND($C333+($D333*($D$12/100)),3)=C333,
    C333+0.001,
    ROUND($C333+($D333*($D$12/100)),3)
   )
)</f>
        <v/>
      </c>
      <c r="D334" s="39" t="str">
        <f t="shared" si="9"/>
        <v/>
      </c>
      <c r="E334" s="23" t="str">
        <f t="shared" si="8"/>
        <v/>
      </c>
    </row>
    <row r="335" spans="1:5" x14ac:dyDescent="0.2">
      <c r="A335" s="22" t="str">
        <f>IF(C335&lt;&gt;"",A334+$D$13,"")</f>
        <v/>
      </c>
      <c r="B335" s="21" t="str">
        <f>IF(C335&lt;&gt;"",B334+($D$13/7),"")</f>
        <v/>
      </c>
      <c r="C335" s="39" t="str">
        <f>IF( OR(($C334=$D$11),($C334="")), "",
  IF(
   ROUND($C334+($D334*($D$12/100)),3)=C334,
    C334+0.001,
    ROUND($C334+($D334*($D$12/100)),3)
   )
)</f>
        <v/>
      </c>
      <c r="D335" s="39" t="str">
        <f t="shared" si="9"/>
        <v/>
      </c>
      <c r="E335" s="23" t="str">
        <f t="shared" si="8"/>
        <v/>
      </c>
    </row>
    <row r="336" spans="1:5" x14ac:dyDescent="0.2">
      <c r="A336" s="22" t="str">
        <f>IF(C336&lt;&gt;"",A335+$D$13,"")</f>
        <v/>
      </c>
      <c r="B336" s="21" t="str">
        <f>IF(C336&lt;&gt;"",B335+($D$13/7),"")</f>
        <v/>
      </c>
      <c r="C336" s="39" t="str">
        <f>IF( OR(($C335=$D$11),($C335="")), "",
  IF(
   ROUND($C335+($D335*($D$12/100)),3)=C335,
    C335+0.001,
    ROUND($C335+($D335*($D$12/100)),3)
   )
)</f>
        <v/>
      </c>
      <c r="D336" s="39" t="str">
        <f t="shared" si="9"/>
        <v/>
      </c>
      <c r="E336" s="23" t="str">
        <f t="shared" si="8"/>
        <v/>
      </c>
    </row>
    <row r="337" spans="1:5" x14ac:dyDescent="0.2">
      <c r="A337" s="22" t="str">
        <f>IF(C337&lt;&gt;"",A336+$D$13,"")</f>
        <v/>
      </c>
      <c r="B337" s="21" t="str">
        <f>IF(C337&lt;&gt;"",B336+($D$13/7),"")</f>
        <v/>
      </c>
      <c r="C337" s="39" t="str">
        <f>IF( OR(($C336=$D$11),($C336="")), "",
  IF(
   ROUND($C336+($D336*($D$12/100)),3)=C336,
    C336+0.001,
    ROUND($C336+($D336*($D$12/100)),3)
   )
)</f>
        <v/>
      </c>
      <c r="D337" s="39" t="str">
        <f t="shared" si="9"/>
        <v/>
      </c>
      <c r="E337" s="23" t="str">
        <f t="shared" si="8"/>
        <v/>
      </c>
    </row>
    <row r="338" spans="1:5" x14ac:dyDescent="0.2">
      <c r="A338" s="22" t="str">
        <f>IF(C338&lt;&gt;"",A337+$D$13,"")</f>
        <v/>
      </c>
      <c r="B338" s="21" t="str">
        <f>IF(C338&lt;&gt;"",B337+($D$13/7),"")</f>
        <v/>
      </c>
      <c r="C338" s="39" t="str">
        <f>IF( OR(($C337=$D$11),($C337="")), "",
  IF(
   ROUND($C337+($D337*($D$12/100)),3)=C337,
    C337+0.001,
    ROUND($C337+($D337*($D$12/100)),3)
   )
)</f>
        <v/>
      </c>
      <c r="D338" s="39" t="str">
        <f t="shared" si="9"/>
        <v/>
      </c>
      <c r="E338" s="23" t="str">
        <f t="shared" ref="E338:E401" si="10">IF(C338&lt;&gt;"",D338/$D$11,"")</f>
        <v/>
      </c>
    </row>
    <row r="339" spans="1:5" x14ac:dyDescent="0.2">
      <c r="A339" s="22" t="str">
        <f>IF(C339&lt;&gt;"",A338+$D$13,"")</f>
        <v/>
      </c>
      <c r="B339" s="21" t="str">
        <f>IF(C339&lt;&gt;"",B338+($D$13/7),"")</f>
        <v/>
      </c>
      <c r="C339" s="39" t="str">
        <f>IF( OR(($C338=$D$11),($C338="")), "",
  IF(
   ROUND($C338+($D338*($D$12/100)),3)=C338,
    C338+0.001,
    ROUND($C338+($D338*($D$12/100)),3)
   )
)</f>
        <v/>
      </c>
      <c r="D339" s="39" t="str">
        <f t="shared" ref="D339:D402" si="11">IF( (C339)&lt;&gt;"", $D$11-C339,"")</f>
        <v/>
      </c>
      <c r="E339" s="23" t="str">
        <f t="shared" si="10"/>
        <v/>
      </c>
    </row>
    <row r="340" spans="1:5" x14ac:dyDescent="0.2">
      <c r="A340" s="22" t="str">
        <f>IF(C340&lt;&gt;"",A339+$D$13,"")</f>
        <v/>
      </c>
      <c r="B340" s="21" t="str">
        <f>IF(C340&lt;&gt;"",B339+($D$13/7),"")</f>
        <v/>
      </c>
      <c r="C340" s="39" t="str">
        <f>IF( OR(($C339=$D$11),($C339="")), "",
  IF(
   ROUND($C339+($D339*($D$12/100)),3)=C339,
    C339+0.001,
    ROUND($C339+($D339*($D$12/100)),3)
   )
)</f>
        <v/>
      </c>
      <c r="D340" s="39" t="str">
        <f t="shared" si="11"/>
        <v/>
      </c>
      <c r="E340" s="23" t="str">
        <f t="shared" si="10"/>
        <v/>
      </c>
    </row>
    <row r="341" spans="1:5" x14ac:dyDescent="0.2">
      <c r="A341" s="22" t="str">
        <f>IF(C341&lt;&gt;"",A340+$D$13,"")</f>
        <v/>
      </c>
      <c r="B341" s="21" t="str">
        <f>IF(C341&lt;&gt;"",B340+($D$13/7),"")</f>
        <v/>
      </c>
      <c r="C341" s="39" t="str">
        <f>IF( OR(($C340=$D$11),($C340="")), "",
  IF(
   ROUND($C340+($D340*($D$12/100)),3)=C340,
    C340+0.001,
    ROUND($C340+($D340*($D$12/100)),3)
   )
)</f>
        <v/>
      </c>
      <c r="D341" s="39" t="str">
        <f t="shared" si="11"/>
        <v/>
      </c>
      <c r="E341" s="23" t="str">
        <f t="shared" si="10"/>
        <v/>
      </c>
    </row>
    <row r="342" spans="1:5" x14ac:dyDescent="0.2">
      <c r="A342" s="22" t="str">
        <f>IF(C342&lt;&gt;"",A341+$D$13,"")</f>
        <v/>
      </c>
      <c r="B342" s="21" t="str">
        <f>IF(C342&lt;&gt;"",B341+($D$13/7),"")</f>
        <v/>
      </c>
      <c r="C342" s="39" t="str">
        <f>IF( OR(($C341=$D$11),($C341="")), "",
  IF(
   ROUND($C341+($D341*($D$12/100)),3)=C341,
    C341+0.001,
    ROUND($C341+($D341*($D$12/100)),3)
   )
)</f>
        <v/>
      </c>
      <c r="D342" s="39" t="str">
        <f t="shared" si="11"/>
        <v/>
      </c>
      <c r="E342" s="23" t="str">
        <f t="shared" si="10"/>
        <v/>
      </c>
    </row>
    <row r="343" spans="1:5" x14ac:dyDescent="0.2">
      <c r="A343" s="22" t="str">
        <f>IF(C343&lt;&gt;"",A342+$D$13,"")</f>
        <v/>
      </c>
      <c r="B343" s="21" t="str">
        <f>IF(C343&lt;&gt;"",B342+($D$13/7),"")</f>
        <v/>
      </c>
      <c r="C343" s="39" t="str">
        <f>IF( OR(($C342=$D$11),($C342="")), "",
  IF(
   ROUND($C342+($D342*($D$12/100)),3)=C342,
    C342+0.001,
    ROUND($C342+($D342*($D$12/100)),3)
   )
)</f>
        <v/>
      </c>
      <c r="D343" s="39" t="str">
        <f t="shared" si="11"/>
        <v/>
      </c>
      <c r="E343" s="23" t="str">
        <f t="shared" si="10"/>
        <v/>
      </c>
    </row>
    <row r="344" spans="1:5" x14ac:dyDescent="0.2">
      <c r="A344" s="22" t="str">
        <f>IF(C344&lt;&gt;"",A343+$D$13,"")</f>
        <v/>
      </c>
      <c r="B344" s="21" t="str">
        <f>IF(C344&lt;&gt;"",B343+($D$13/7),"")</f>
        <v/>
      </c>
      <c r="C344" s="39" t="str">
        <f>IF( OR(($C343=$D$11),($C343="")), "",
  IF(
   ROUND($C343+($D343*($D$12/100)),3)=C343,
    C343+0.001,
    ROUND($C343+($D343*($D$12/100)),3)
   )
)</f>
        <v/>
      </c>
      <c r="D344" s="39" t="str">
        <f t="shared" si="11"/>
        <v/>
      </c>
      <c r="E344" s="23" t="str">
        <f t="shared" si="10"/>
        <v/>
      </c>
    </row>
    <row r="345" spans="1:5" x14ac:dyDescent="0.2">
      <c r="A345" s="22" t="str">
        <f>IF(C345&lt;&gt;"",A344+$D$13,"")</f>
        <v/>
      </c>
      <c r="B345" s="21" t="str">
        <f>IF(C345&lt;&gt;"",B344+($D$13/7),"")</f>
        <v/>
      </c>
      <c r="C345" s="39" t="str">
        <f>IF( OR(($C344=$D$11),($C344="")), "",
  IF(
   ROUND($C344+($D344*($D$12/100)),3)=C344,
    C344+0.001,
    ROUND($C344+($D344*($D$12/100)),3)
   )
)</f>
        <v/>
      </c>
      <c r="D345" s="39" t="str">
        <f t="shared" si="11"/>
        <v/>
      </c>
      <c r="E345" s="23" t="str">
        <f t="shared" si="10"/>
        <v/>
      </c>
    </row>
    <row r="346" spans="1:5" x14ac:dyDescent="0.2">
      <c r="A346" s="22" t="str">
        <f>IF(C346&lt;&gt;"",A345+$D$13,"")</f>
        <v/>
      </c>
      <c r="B346" s="21" t="str">
        <f>IF(C346&lt;&gt;"",B345+($D$13/7),"")</f>
        <v/>
      </c>
      <c r="C346" s="39" t="str">
        <f>IF( OR(($C345=$D$11),($C345="")), "",
  IF(
   ROUND($C345+($D345*($D$12/100)),3)=C345,
    C345+0.001,
    ROUND($C345+($D345*($D$12/100)),3)
   )
)</f>
        <v/>
      </c>
      <c r="D346" s="39" t="str">
        <f t="shared" si="11"/>
        <v/>
      </c>
      <c r="E346" s="23" t="str">
        <f t="shared" si="10"/>
        <v/>
      </c>
    </row>
    <row r="347" spans="1:5" x14ac:dyDescent="0.2">
      <c r="A347" s="22" t="str">
        <f>IF(C347&lt;&gt;"",A346+$D$13,"")</f>
        <v/>
      </c>
      <c r="B347" s="21" t="str">
        <f>IF(C347&lt;&gt;"",B346+($D$13/7),"")</f>
        <v/>
      </c>
      <c r="C347" s="39" t="str">
        <f>IF( OR(($C346=$D$11),($C346="")), "",
  IF(
   ROUND($C346+($D346*($D$12/100)),3)=C346,
    C346+0.001,
    ROUND($C346+($D346*($D$12/100)),3)
   )
)</f>
        <v/>
      </c>
      <c r="D347" s="39" t="str">
        <f t="shared" si="11"/>
        <v/>
      </c>
      <c r="E347" s="23" t="str">
        <f t="shared" si="10"/>
        <v/>
      </c>
    </row>
    <row r="348" spans="1:5" x14ac:dyDescent="0.2">
      <c r="A348" s="22" t="str">
        <f>IF(C348&lt;&gt;"",A347+$D$13,"")</f>
        <v/>
      </c>
      <c r="B348" s="21" t="str">
        <f>IF(C348&lt;&gt;"",B347+($D$13/7),"")</f>
        <v/>
      </c>
      <c r="C348" s="39" t="str">
        <f>IF( OR(($C347=$D$11),($C347="")), "",
  IF(
   ROUND($C347+($D347*($D$12/100)),3)=C347,
    C347+0.001,
    ROUND($C347+($D347*($D$12/100)),3)
   )
)</f>
        <v/>
      </c>
      <c r="D348" s="39" t="str">
        <f t="shared" si="11"/>
        <v/>
      </c>
      <c r="E348" s="23" t="str">
        <f t="shared" si="10"/>
        <v/>
      </c>
    </row>
    <row r="349" spans="1:5" x14ac:dyDescent="0.2">
      <c r="A349" s="22" t="str">
        <f>IF(C349&lt;&gt;"",A348+$D$13,"")</f>
        <v/>
      </c>
      <c r="B349" s="21" t="str">
        <f>IF(C349&lt;&gt;"",B348+($D$13/7),"")</f>
        <v/>
      </c>
      <c r="C349" s="39" t="str">
        <f>IF( OR(($C348=$D$11),($C348="")), "",
  IF(
   ROUND($C348+($D348*($D$12/100)),3)=C348,
    C348+0.001,
    ROUND($C348+($D348*($D$12/100)),3)
   )
)</f>
        <v/>
      </c>
      <c r="D349" s="39" t="str">
        <f t="shared" si="11"/>
        <v/>
      </c>
      <c r="E349" s="23" t="str">
        <f t="shared" si="10"/>
        <v/>
      </c>
    </row>
    <row r="350" spans="1:5" x14ac:dyDescent="0.2">
      <c r="A350" s="22" t="str">
        <f>IF(C350&lt;&gt;"",A349+$D$13,"")</f>
        <v/>
      </c>
      <c r="B350" s="21" t="str">
        <f>IF(C350&lt;&gt;"",B349+($D$13/7),"")</f>
        <v/>
      </c>
      <c r="C350" s="39" t="str">
        <f>IF( OR(($C349=$D$11),($C349="")), "",
  IF(
   ROUND($C349+($D349*($D$12/100)),3)=C349,
    C349+0.001,
    ROUND($C349+($D349*($D$12/100)),3)
   )
)</f>
        <v/>
      </c>
      <c r="D350" s="39" t="str">
        <f t="shared" si="11"/>
        <v/>
      </c>
      <c r="E350" s="23" t="str">
        <f t="shared" si="10"/>
        <v/>
      </c>
    </row>
    <row r="351" spans="1:5" x14ac:dyDescent="0.2">
      <c r="A351" s="22" t="str">
        <f>IF(C351&lt;&gt;"",A350+$D$13,"")</f>
        <v/>
      </c>
      <c r="B351" s="21" t="str">
        <f>IF(C351&lt;&gt;"",B350+($D$13/7),"")</f>
        <v/>
      </c>
      <c r="C351" s="39" t="str">
        <f>IF( OR(($C350=$D$11),($C350="")), "",
  IF(
   ROUND($C350+($D350*($D$12/100)),3)=C350,
    C350+0.001,
    ROUND($C350+($D350*($D$12/100)),3)
   )
)</f>
        <v/>
      </c>
      <c r="D351" s="39" t="str">
        <f t="shared" si="11"/>
        <v/>
      </c>
      <c r="E351" s="23" t="str">
        <f t="shared" si="10"/>
        <v/>
      </c>
    </row>
    <row r="352" spans="1:5" x14ac:dyDescent="0.2">
      <c r="A352" s="22" t="str">
        <f>IF(C352&lt;&gt;"",A351+$D$13,"")</f>
        <v/>
      </c>
      <c r="B352" s="21" t="str">
        <f>IF(C352&lt;&gt;"",B351+($D$13/7),"")</f>
        <v/>
      </c>
      <c r="C352" s="39" t="str">
        <f>IF( OR(($C351=$D$11),($C351="")), "",
  IF(
   ROUND($C351+($D351*($D$12/100)),3)=C351,
    C351+0.001,
    ROUND($C351+($D351*($D$12/100)),3)
   )
)</f>
        <v/>
      </c>
      <c r="D352" s="39" t="str">
        <f t="shared" si="11"/>
        <v/>
      </c>
      <c r="E352" s="23" t="str">
        <f t="shared" si="10"/>
        <v/>
      </c>
    </row>
    <row r="353" spans="1:5" x14ac:dyDescent="0.2">
      <c r="A353" s="22" t="str">
        <f>IF(C353&lt;&gt;"",A352+$D$13,"")</f>
        <v/>
      </c>
      <c r="B353" s="21" t="str">
        <f>IF(C353&lt;&gt;"",B352+($D$13/7),"")</f>
        <v/>
      </c>
      <c r="C353" s="39" t="str">
        <f>IF( OR(($C352=$D$11),($C352="")), "",
  IF(
   ROUND($C352+($D352*($D$12/100)),3)=C352,
    C352+0.001,
    ROUND($C352+($D352*($D$12/100)),3)
   )
)</f>
        <v/>
      </c>
      <c r="D353" s="39" t="str">
        <f t="shared" si="11"/>
        <v/>
      </c>
      <c r="E353" s="23" t="str">
        <f t="shared" si="10"/>
        <v/>
      </c>
    </row>
    <row r="354" spans="1:5" x14ac:dyDescent="0.2">
      <c r="A354" s="22" t="str">
        <f>IF(C354&lt;&gt;"",A353+$D$13,"")</f>
        <v/>
      </c>
      <c r="B354" s="21" t="str">
        <f>IF(C354&lt;&gt;"",B353+($D$13/7),"")</f>
        <v/>
      </c>
      <c r="C354" s="39" t="str">
        <f>IF( OR(($C353=$D$11),($C353="")), "",
  IF(
   ROUND($C353+($D353*($D$12/100)),3)=C353,
    C353+0.001,
    ROUND($C353+($D353*($D$12/100)),3)
   )
)</f>
        <v/>
      </c>
      <c r="D354" s="39" t="str">
        <f t="shared" si="11"/>
        <v/>
      </c>
      <c r="E354" s="23" t="str">
        <f t="shared" si="10"/>
        <v/>
      </c>
    </row>
    <row r="355" spans="1:5" x14ac:dyDescent="0.2">
      <c r="A355" s="22" t="str">
        <f>IF(C355&lt;&gt;"",A354+$D$13,"")</f>
        <v/>
      </c>
      <c r="B355" s="21" t="str">
        <f>IF(C355&lt;&gt;"",B354+($D$13/7),"")</f>
        <v/>
      </c>
      <c r="C355" s="39" t="str">
        <f>IF( OR(($C354=$D$11),($C354="")), "",
  IF(
   ROUND($C354+($D354*($D$12/100)),3)=C354,
    C354+0.001,
    ROUND($C354+($D354*($D$12/100)),3)
   )
)</f>
        <v/>
      </c>
      <c r="D355" s="39" t="str">
        <f t="shared" si="11"/>
        <v/>
      </c>
      <c r="E355" s="23" t="str">
        <f t="shared" si="10"/>
        <v/>
      </c>
    </row>
    <row r="356" spans="1:5" x14ac:dyDescent="0.2">
      <c r="A356" s="22" t="str">
        <f>IF(C356&lt;&gt;"",A355+$D$13,"")</f>
        <v/>
      </c>
      <c r="B356" s="21" t="str">
        <f>IF(C356&lt;&gt;"",B355+($D$13/7),"")</f>
        <v/>
      </c>
      <c r="C356" s="39" t="str">
        <f>IF( OR(($C355=$D$11),($C355="")), "",
  IF(
   ROUND($C355+($D355*($D$12/100)),3)=C355,
    C355+0.001,
    ROUND($C355+($D355*($D$12/100)),3)
   )
)</f>
        <v/>
      </c>
      <c r="D356" s="39" t="str">
        <f t="shared" si="11"/>
        <v/>
      </c>
      <c r="E356" s="23" t="str">
        <f t="shared" si="10"/>
        <v/>
      </c>
    </row>
    <row r="357" spans="1:5" x14ac:dyDescent="0.2">
      <c r="A357" s="22" t="str">
        <f>IF(C357&lt;&gt;"",A356+$D$13,"")</f>
        <v/>
      </c>
      <c r="B357" s="21" t="str">
        <f>IF(C357&lt;&gt;"",B356+($D$13/7),"")</f>
        <v/>
      </c>
      <c r="C357" s="39" t="str">
        <f>IF( OR(($C356=$D$11),($C356="")), "",
  IF(
   ROUND($C356+($D356*($D$12/100)),3)=C356,
    C356+0.001,
    ROUND($C356+($D356*($D$12/100)),3)
   )
)</f>
        <v/>
      </c>
      <c r="D357" s="39" t="str">
        <f t="shared" si="11"/>
        <v/>
      </c>
      <c r="E357" s="23" t="str">
        <f t="shared" si="10"/>
        <v/>
      </c>
    </row>
    <row r="358" spans="1:5" x14ac:dyDescent="0.2">
      <c r="A358" s="22" t="str">
        <f>IF(C358&lt;&gt;"",A357+$D$13,"")</f>
        <v/>
      </c>
      <c r="B358" s="21" t="str">
        <f>IF(C358&lt;&gt;"",B357+($D$13/7),"")</f>
        <v/>
      </c>
      <c r="C358" s="39" t="str">
        <f>IF( OR(($C357=$D$11),($C357="")), "",
  IF(
   ROUND($C357+($D357*($D$12/100)),3)=C357,
    C357+0.001,
    ROUND($C357+($D357*($D$12/100)),3)
   )
)</f>
        <v/>
      </c>
      <c r="D358" s="39" t="str">
        <f t="shared" si="11"/>
        <v/>
      </c>
      <c r="E358" s="23" t="str">
        <f t="shared" si="10"/>
        <v/>
      </c>
    </row>
    <row r="359" spans="1:5" x14ac:dyDescent="0.2">
      <c r="A359" s="22" t="str">
        <f>IF(C359&lt;&gt;"",A358+$D$13,"")</f>
        <v/>
      </c>
      <c r="B359" s="21" t="str">
        <f>IF(C359&lt;&gt;"",B358+($D$13/7),"")</f>
        <v/>
      </c>
      <c r="C359" s="39" t="str">
        <f>IF( OR(($C358=$D$11),($C358="")), "",
  IF(
   ROUND($C358+($D358*($D$12/100)),3)=C358,
    C358+0.001,
    ROUND($C358+($D358*($D$12/100)),3)
   )
)</f>
        <v/>
      </c>
      <c r="D359" s="39" t="str">
        <f t="shared" si="11"/>
        <v/>
      </c>
      <c r="E359" s="23" t="str">
        <f t="shared" si="10"/>
        <v/>
      </c>
    </row>
    <row r="360" spans="1:5" x14ac:dyDescent="0.2">
      <c r="A360" s="22" t="str">
        <f>IF(C360&lt;&gt;"",A359+$D$13,"")</f>
        <v/>
      </c>
      <c r="B360" s="21" t="str">
        <f>IF(C360&lt;&gt;"",B359+($D$13/7),"")</f>
        <v/>
      </c>
      <c r="C360" s="39" t="str">
        <f>IF( OR(($C359=$D$11),($C359="")), "",
  IF(
   ROUND($C359+($D359*($D$12/100)),3)=C359,
    C359+0.001,
    ROUND($C359+($D359*($D$12/100)),3)
   )
)</f>
        <v/>
      </c>
      <c r="D360" s="39" t="str">
        <f t="shared" si="11"/>
        <v/>
      </c>
      <c r="E360" s="23" t="str">
        <f t="shared" si="10"/>
        <v/>
      </c>
    </row>
    <row r="361" spans="1:5" x14ac:dyDescent="0.2">
      <c r="A361" s="22" t="str">
        <f>IF(C361&lt;&gt;"",A360+$D$13,"")</f>
        <v/>
      </c>
      <c r="B361" s="21" t="str">
        <f>IF(C361&lt;&gt;"",B360+($D$13/7),"")</f>
        <v/>
      </c>
      <c r="C361" s="39" t="str">
        <f>IF( OR(($C360=$D$11),($C360="")), "",
  IF(
   ROUND($C360+($D360*($D$12/100)),3)=C360,
    C360+0.001,
    ROUND($C360+($D360*($D$12/100)),3)
   )
)</f>
        <v/>
      </c>
      <c r="D361" s="39" t="str">
        <f t="shared" si="11"/>
        <v/>
      </c>
      <c r="E361" s="23" t="str">
        <f t="shared" si="10"/>
        <v/>
      </c>
    </row>
    <row r="362" spans="1:5" x14ac:dyDescent="0.2">
      <c r="A362" s="22" t="str">
        <f>IF(C362&lt;&gt;"",A361+$D$13,"")</f>
        <v/>
      </c>
      <c r="B362" s="21" t="str">
        <f>IF(C362&lt;&gt;"",B361+($D$13/7),"")</f>
        <v/>
      </c>
      <c r="C362" s="39" t="str">
        <f>IF( OR(($C361=$D$11),($C361="")), "",
  IF(
   ROUND($C361+($D361*($D$12/100)),3)=C361,
    C361+0.001,
    ROUND($C361+($D361*($D$12/100)),3)
   )
)</f>
        <v/>
      </c>
      <c r="D362" s="39" t="str">
        <f t="shared" si="11"/>
        <v/>
      </c>
      <c r="E362" s="23" t="str">
        <f t="shared" si="10"/>
        <v/>
      </c>
    </row>
    <row r="363" spans="1:5" x14ac:dyDescent="0.2">
      <c r="A363" s="22" t="str">
        <f>IF(C363&lt;&gt;"",A362+$D$13,"")</f>
        <v/>
      </c>
      <c r="B363" s="21" t="str">
        <f>IF(C363&lt;&gt;"",B362+($D$13/7),"")</f>
        <v/>
      </c>
      <c r="C363" s="39" t="str">
        <f>IF( OR(($C362=$D$11),($C362="")), "",
  IF(
   ROUND($C362+($D362*($D$12/100)),3)=C362,
    C362+0.001,
    ROUND($C362+($D362*($D$12/100)),3)
   )
)</f>
        <v/>
      </c>
      <c r="D363" s="39" t="str">
        <f t="shared" si="11"/>
        <v/>
      </c>
      <c r="E363" s="23" t="str">
        <f t="shared" si="10"/>
        <v/>
      </c>
    </row>
    <row r="364" spans="1:5" x14ac:dyDescent="0.2">
      <c r="A364" s="22" t="str">
        <f>IF(C364&lt;&gt;"",A363+$D$13,"")</f>
        <v/>
      </c>
      <c r="B364" s="21" t="str">
        <f>IF(C364&lt;&gt;"",B363+($D$13/7),"")</f>
        <v/>
      </c>
      <c r="C364" s="39" t="str">
        <f>IF( OR(($C363=$D$11),($C363="")), "",
  IF(
   ROUND($C363+($D363*($D$12/100)),3)=C363,
    C363+0.001,
    ROUND($C363+($D363*($D$12/100)),3)
   )
)</f>
        <v/>
      </c>
      <c r="D364" s="39" t="str">
        <f t="shared" si="11"/>
        <v/>
      </c>
      <c r="E364" s="23" t="str">
        <f t="shared" si="10"/>
        <v/>
      </c>
    </row>
    <row r="365" spans="1:5" x14ac:dyDescent="0.2">
      <c r="A365" s="22" t="str">
        <f>IF(C365&lt;&gt;"",A364+$D$13,"")</f>
        <v/>
      </c>
      <c r="B365" s="21" t="str">
        <f>IF(C365&lt;&gt;"",B364+($D$13/7),"")</f>
        <v/>
      </c>
      <c r="C365" s="39" t="str">
        <f>IF( OR(($C364=$D$11),($C364="")), "",
  IF(
   ROUND($C364+($D364*($D$12/100)),3)=C364,
    C364+0.001,
    ROUND($C364+($D364*($D$12/100)),3)
   )
)</f>
        <v/>
      </c>
      <c r="D365" s="39" t="str">
        <f t="shared" si="11"/>
        <v/>
      </c>
      <c r="E365" s="23" t="str">
        <f t="shared" si="10"/>
        <v/>
      </c>
    </row>
    <row r="366" spans="1:5" x14ac:dyDescent="0.2">
      <c r="A366" s="22" t="str">
        <f>IF(C366&lt;&gt;"",A365+$D$13,"")</f>
        <v/>
      </c>
      <c r="B366" s="21" t="str">
        <f>IF(C366&lt;&gt;"",B365+($D$13/7),"")</f>
        <v/>
      </c>
      <c r="C366" s="39" t="str">
        <f>IF( OR(($C365=$D$11),($C365="")), "",
  IF(
   ROUND($C365+($D365*($D$12/100)),3)=C365,
    C365+0.001,
    ROUND($C365+($D365*($D$12/100)),3)
   )
)</f>
        <v/>
      </c>
      <c r="D366" s="39" t="str">
        <f t="shared" si="11"/>
        <v/>
      </c>
      <c r="E366" s="23" t="str">
        <f t="shared" si="10"/>
        <v/>
      </c>
    </row>
    <row r="367" spans="1:5" x14ac:dyDescent="0.2">
      <c r="A367" s="22" t="str">
        <f>IF(C367&lt;&gt;"",A366+$D$13,"")</f>
        <v/>
      </c>
      <c r="B367" s="21" t="str">
        <f>IF(C367&lt;&gt;"",B366+($D$13/7),"")</f>
        <v/>
      </c>
      <c r="C367" s="39" t="str">
        <f>IF( OR(($C366=$D$11),($C366="")), "",
  IF(
   ROUND($C366+($D366*($D$12/100)),3)=C366,
    C366+0.001,
    ROUND($C366+($D366*($D$12/100)),3)
   )
)</f>
        <v/>
      </c>
      <c r="D367" s="39" t="str">
        <f t="shared" si="11"/>
        <v/>
      </c>
      <c r="E367" s="23" t="str">
        <f t="shared" si="10"/>
        <v/>
      </c>
    </row>
    <row r="368" spans="1:5" x14ac:dyDescent="0.2">
      <c r="A368" s="22" t="str">
        <f>IF(C368&lt;&gt;"",A367+$D$13,"")</f>
        <v/>
      </c>
      <c r="B368" s="21" t="str">
        <f>IF(C368&lt;&gt;"",B367+($D$13/7),"")</f>
        <v/>
      </c>
      <c r="C368" s="39" t="str">
        <f>IF( OR(($C367=$D$11),($C367="")), "",
  IF(
   ROUND($C367+($D367*($D$12/100)),3)=C367,
    C367+0.001,
    ROUND($C367+($D367*($D$12/100)),3)
   )
)</f>
        <v/>
      </c>
      <c r="D368" s="39" t="str">
        <f t="shared" si="11"/>
        <v/>
      </c>
      <c r="E368" s="23" t="str">
        <f t="shared" si="10"/>
        <v/>
      </c>
    </row>
    <row r="369" spans="1:5" x14ac:dyDescent="0.2">
      <c r="A369" s="22" t="str">
        <f>IF(C369&lt;&gt;"",A368+$D$13,"")</f>
        <v/>
      </c>
      <c r="B369" s="21" t="str">
        <f>IF(C369&lt;&gt;"",B368+($D$13/7),"")</f>
        <v/>
      </c>
      <c r="C369" s="39" t="str">
        <f>IF( OR(($C368=$D$11),($C368="")), "",
  IF(
   ROUND($C368+($D368*($D$12/100)),3)=C368,
    C368+0.001,
    ROUND($C368+($D368*($D$12/100)),3)
   )
)</f>
        <v/>
      </c>
      <c r="D369" s="39" t="str">
        <f t="shared" si="11"/>
        <v/>
      </c>
      <c r="E369" s="23" t="str">
        <f t="shared" si="10"/>
        <v/>
      </c>
    </row>
    <row r="370" spans="1:5" x14ac:dyDescent="0.2">
      <c r="A370" s="22" t="str">
        <f>IF(C370&lt;&gt;"",A369+$D$13,"")</f>
        <v/>
      </c>
      <c r="B370" s="21" t="str">
        <f>IF(C370&lt;&gt;"",B369+($D$13/7),"")</f>
        <v/>
      </c>
      <c r="C370" s="39" t="str">
        <f>IF( OR(($C369=$D$11),($C369="")), "",
  IF(
   ROUND($C369+($D369*($D$12/100)),3)=C369,
    C369+0.001,
    ROUND($C369+($D369*($D$12/100)),3)
   )
)</f>
        <v/>
      </c>
      <c r="D370" s="39" t="str">
        <f t="shared" si="11"/>
        <v/>
      </c>
      <c r="E370" s="23" t="str">
        <f t="shared" si="10"/>
        <v/>
      </c>
    </row>
    <row r="371" spans="1:5" x14ac:dyDescent="0.2">
      <c r="A371" s="22" t="str">
        <f>IF(C371&lt;&gt;"",A370+$D$13,"")</f>
        <v/>
      </c>
      <c r="B371" s="21" t="str">
        <f>IF(C371&lt;&gt;"",B370+($D$13/7),"")</f>
        <v/>
      </c>
      <c r="C371" s="39" t="str">
        <f>IF( OR(($C370=$D$11),($C370="")), "",
  IF(
   ROUND($C370+($D370*($D$12/100)),3)=C370,
    C370+0.001,
    ROUND($C370+($D370*($D$12/100)),3)
   )
)</f>
        <v/>
      </c>
      <c r="D371" s="39" t="str">
        <f t="shared" si="11"/>
        <v/>
      </c>
      <c r="E371" s="23" t="str">
        <f t="shared" si="10"/>
        <v/>
      </c>
    </row>
    <row r="372" spans="1:5" x14ac:dyDescent="0.2">
      <c r="A372" s="22" t="str">
        <f>IF(C372&lt;&gt;"",A371+$D$13,"")</f>
        <v/>
      </c>
      <c r="B372" s="21" t="str">
        <f>IF(C372&lt;&gt;"",B371+($D$13/7),"")</f>
        <v/>
      </c>
      <c r="C372" s="39" t="str">
        <f>IF( OR(($C371=$D$11),($C371="")), "",
  IF(
   ROUND($C371+($D371*($D$12/100)),3)=C371,
    C371+0.001,
    ROUND($C371+($D371*($D$12/100)),3)
   )
)</f>
        <v/>
      </c>
      <c r="D372" s="39" t="str">
        <f t="shared" si="11"/>
        <v/>
      </c>
      <c r="E372" s="23" t="str">
        <f t="shared" si="10"/>
        <v/>
      </c>
    </row>
    <row r="373" spans="1:5" x14ac:dyDescent="0.2">
      <c r="A373" s="22" t="str">
        <f>IF(C373&lt;&gt;"",A372+$D$13,"")</f>
        <v/>
      </c>
      <c r="B373" s="21" t="str">
        <f>IF(C373&lt;&gt;"",B372+($D$13/7),"")</f>
        <v/>
      </c>
      <c r="C373" s="39" t="str">
        <f>IF( OR(($C372=$D$11),($C372="")), "",
  IF(
   ROUND($C372+($D372*($D$12/100)),3)=C372,
    C372+0.001,
    ROUND($C372+($D372*($D$12/100)),3)
   )
)</f>
        <v/>
      </c>
      <c r="D373" s="39" t="str">
        <f t="shared" si="11"/>
        <v/>
      </c>
      <c r="E373" s="23" t="str">
        <f t="shared" si="10"/>
        <v/>
      </c>
    </row>
    <row r="374" spans="1:5" x14ac:dyDescent="0.2">
      <c r="A374" s="22" t="str">
        <f>IF(C374&lt;&gt;"",A373+$D$13,"")</f>
        <v/>
      </c>
      <c r="B374" s="21" t="str">
        <f>IF(C374&lt;&gt;"",B373+($D$13/7),"")</f>
        <v/>
      </c>
      <c r="C374" s="39" t="str">
        <f>IF( OR(($C373=$D$11),($C373="")), "",
  IF(
   ROUND($C373+($D373*($D$12/100)),3)=C373,
    C373+0.001,
    ROUND($C373+($D373*($D$12/100)),3)
   )
)</f>
        <v/>
      </c>
      <c r="D374" s="39" t="str">
        <f t="shared" si="11"/>
        <v/>
      </c>
      <c r="E374" s="23" t="str">
        <f t="shared" si="10"/>
        <v/>
      </c>
    </row>
    <row r="375" spans="1:5" x14ac:dyDescent="0.2">
      <c r="A375" s="22" t="str">
        <f>IF(C375&lt;&gt;"",A374+$D$13,"")</f>
        <v/>
      </c>
      <c r="B375" s="21" t="str">
        <f>IF(C375&lt;&gt;"",B374+($D$13/7),"")</f>
        <v/>
      </c>
      <c r="C375" s="39" t="str">
        <f>IF( OR(($C374=$D$11),($C374="")), "",
  IF(
   ROUND($C374+($D374*($D$12/100)),3)=C374,
    C374+0.001,
    ROUND($C374+($D374*($D$12/100)),3)
   )
)</f>
        <v/>
      </c>
      <c r="D375" s="39" t="str">
        <f t="shared" si="11"/>
        <v/>
      </c>
      <c r="E375" s="23" t="str">
        <f t="shared" si="10"/>
        <v/>
      </c>
    </row>
    <row r="376" spans="1:5" x14ac:dyDescent="0.2">
      <c r="A376" s="22" t="str">
        <f>IF(C376&lt;&gt;"",A375+$D$13,"")</f>
        <v/>
      </c>
      <c r="B376" s="21" t="str">
        <f>IF(C376&lt;&gt;"",B375+($D$13/7),"")</f>
        <v/>
      </c>
      <c r="C376" s="39" t="str">
        <f>IF( OR(($C375=$D$11),($C375="")), "",
  IF(
   ROUND($C375+($D375*($D$12/100)),3)=C375,
    C375+0.001,
    ROUND($C375+($D375*($D$12/100)),3)
   )
)</f>
        <v/>
      </c>
      <c r="D376" s="39" t="str">
        <f t="shared" si="11"/>
        <v/>
      </c>
      <c r="E376" s="23" t="str">
        <f t="shared" si="10"/>
        <v/>
      </c>
    </row>
    <row r="377" spans="1:5" x14ac:dyDescent="0.2">
      <c r="A377" s="22" t="str">
        <f>IF(C377&lt;&gt;"",A376+$D$13,"")</f>
        <v/>
      </c>
      <c r="B377" s="21" t="str">
        <f>IF(C377&lt;&gt;"",B376+($D$13/7),"")</f>
        <v/>
      </c>
      <c r="C377" s="39" t="str">
        <f>IF( OR(($C376=$D$11),($C376="")), "",
  IF(
   ROUND($C376+($D376*($D$12/100)),3)=C376,
    C376+0.001,
    ROUND($C376+($D376*($D$12/100)),3)
   )
)</f>
        <v/>
      </c>
      <c r="D377" s="39" t="str">
        <f t="shared" si="11"/>
        <v/>
      </c>
      <c r="E377" s="23" t="str">
        <f t="shared" si="10"/>
        <v/>
      </c>
    </row>
    <row r="378" spans="1:5" x14ac:dyDescent="0.2">
      <c r="A378" s="22" t="str">
        <f>IF(C378&lt;&gt;"",A377+$D$13,"")</f>
        <v/>
      </c>
      <c r="B378" s="21" t="str">
        <f>IF(C378&lt;&gt;"",B377+($D$13/7),"")</f>
        <v/>
      </c>
      <c r="C378" s="39" t="str">
        <f>IF( OR(($C377=$D$11),($C377="")), "",
  IF(
   ROUND($C377+($D377*($D$12/100)),3)=C377,
    C377+0.001,
    ROUND($C377+($D377*($D$12/100)),3)
   )
)</f>
        <v/>
      </c>
      <c r="D378" s="39" t="str">
        <f t="shared" si="11"/>
        <v/>
      </c>
      <c r="E378" s="23" t="str">
        <f t="shared" si="10"/>
        <v/>
      </c>
    </row>
    <row r="379" spans="1:5" x14ac:dyDescent="0.2">
      <c r="A379" s="22" t="str">
        <f>IF(C379&lt;&gt;"",A378+$D$13,"")</f>
        <v/>
      </c>
      <c r="B379" s="21" t="str">
        <f>IF(C379&lt;&gt;"",B378+($D$13/7),"")</f>
        <v/>
      </c>
      <c r="C379" s="39" t="str">
        <f>IF( OR(($C378=$D$11),($C378="")), "",
  IF(
   ROUND($C378+($D378*($D$12/100)),3)=C378,
    C378+0.001,
    ROUND($C378+($D378*($D$12/100)),3)
   )
)</f>
        <v/>
      </c>
      <c r="D379" s="39" t="str">
        <f t="shared" si="11"/>
        <v/>
      </c>
      <c r="E379" s="23" t="str">
        <f t="shared" si="10"/>
        <v/>
      </c>
    </row>
    <row r="380" spans="1:5" x14ac:dyDescent="0.2">
      <c r="A380" s="22" t="str">
        <f>IF(C380&lt;&gt;"",A379+$D$13,"")</f>
        <v/>
      </c>
      <c r="B380" s="21" t="str">
        <f>IF(C380&lt;&gt;"",B379+($D$13/7),"")</f>
        <v/>
      </c>
      <c r="C380" s="39" t="str">
        <f>IF( OR(($C379=$D$11),($C379="")), "",
  IF(
   ROUND($C379+($D379*($D$12/100)),3)=C379,
    C379+0.001,
    ROUND($C379+($D379*($D$12/100)),3)
   )
)</f>
        <v/>
      </c>
      <c r="D380" s="39" t="str">
        <f t="shared" si="11"/>
        <v/>
      </c>
      <c r="E380" s="23" t="str">
        <f t="shared" si="10"/>
        <v/>
      </c>
    </row>
    <row r="381" spans="1:5" x14ac:dyDescent="0.2">
      <c r="A381" s="22" t="str">
        <f>IF(C381&lt;&gt;"",A380+$D$13,"")</f>
        <v/>
      </c>
      <c r="B381" s="21" t="str">
        <f>IF(C381&lt;&gt;"",B380+($D$13/7),"")</f>
        <v/>
      </c>
      <c r="C381" s="39" t="str">
        <f>IF( OR(($C380=$D$11),($C380="")), "",
  IF(
   ROUND($C380+($D380*($D$12/100)),3)=C380,
    C380+0.001,
    ROUND($C380+($D380*($D$12/100)),3)
   )
)</f>
        <v/>
      </c>
      <c r="D381" s="39" t="str">
        <f t="shared" si="11"/>
        <v/>
      </c>
      <c r="E381" s="23" t="str">
        <f t="shared" si="10"/>
        <v/>
      </c>
    </row>
    <row r="382" spans="1:5" x14ac:dyDescent="0.2">
      <c r="A382" s="22" t="str">
        <f>IF(C382&lt;&gt;"",A381+$D$13,"")</f>
        <v/>
      </c>
      <c r="B382" s="21" t="str">
        <f>IF(C382&lt;&gt;"",B381+($D$13/7),"")</f>
        <v/>
      </c>
      <c r="C382" s="39" t="str">
        <f>IF( OR(($C381=$D$11),($C381="")), "",
  IF(
   ROUND($C381+($D381*($D$12/100)),3)=C381,
    C381+0.001,
    ROUND($C381+($D381*($D$12/100)),3)
   )
)</f>
        <v/>
      </c>
      <c r="D382" s="39" t="str">
        <f t="shared" si="11"/>
        <v/>
      </c>
      <c r="E382" s="23" t="str">
        <f t="shared" si="10"/>
        <v/>
      </c>
    </row>
    <row r="383" spans="1:5" x14ac:dyDescent="0.2">
      <c r="A383" s="22" t="str">
        <f>IF(C383&lt;&gt;"",A382+$D$13,"")</f>
        <v/>
      </c>
      <c r="B383" s="21" t="str">
        <f>IF(C383&lt;&gt;"",B382+($D$13/7),"")</f>
        <v/>
      </c>
      <c r="C383" s="39" t="str">
        <f>IF( OR(($C382=$D$11),($C382="")), "",
  IF(
   ROUND($C382+($D382*($D$12/100)),3)=C382,
    C382+0.001,
    ROUND($C382+($D382*($D$12/100)),3)
   )
)</f>
        <v/>
      </c>
      <c r="D383" s="39" t="str">
        <f t="shared" si="11"/>
        <v/>
      </c>
      <c r="E383" s="23" t="str">
        <f t="shared" si="10"/>
        <v/>
      </c>
    </row>
    <row r="384" spans="1:5" x14ac:dyDescent="0.2">
      <c r="A384" s="22" t="str">
        <f>IF(C384&lt;&gt;"",A383+$D$13,"")</f>
        <v/>
      </c>
      <c r="B384" s="21" t="str">
        <f>IF(C384&lt;&gt;"",B383+($D$13/7),"")</f>
        <v/>
      </c>
      <c r="C384" s="39" t="str">
        <f>IF( OR(($C383=$D$11),($C383="")), "",
  IF(
   ROUND($C383+($D383*($D$12/100)),3)=C383,
    C383+0.001,
    ROUND($C383+($D383*($D$12/100)),3)
   )
)</f>
        <v/>
      </c>
      <c r="D384" s="39" t="str">
        <f t="shared" si="11"/>
        <v/>
      </c>
      <c r="E384" s="23" t="str">
        <f t="shared" si="10"/>
        <v/>
      </c>
    </row>
    <row r="385" spans="1:5" x14ac:dyDescent="0.2">
      <c r="A385" s="22" t="str">
        <f>IF(C385&lt;&gt;"",A384+$D$13,"")</f>
        <v/>
      </c>
      <c r="B385" s="21" t="str">
        <f>IF(C385&lt;&gt;"",B384+($D$13/7),"")</f>
        <v/>
      </c>
      <c r="C385" s="39" t="str">
        <f>IF( OR(($C384=$D$11),($C384="")), "",
  IF(
   ROUND($C384+($D384*($D$12/100)),3)=C384,
    C384+0.001,
    ROUND($C384+($D384*($D$12/100)),3)
   )
)</f>
        <v/>
      </c>
      <c r="D385" s="39" t="str">
        <f t="shared" si="11"/>
        <v/>
      </c>
      <c r="E385" s="23" t="str">
        <f t="shared" si="10"/>
        <v/>
      </c>
    </row>
    <row r="386" spans="1:5" x14ac:dyDescent="0.2">
      <c r="A386" s="22" t="str">
        <f>IF(C386&lt;&gt;"",A385+$D$13,"")</f>
        <v/>
      </c>
      <c r="B386" s="21" t="str">
        <f>IF(C386&lt;&gt;"",B385+($D$13/7),"")</f>
        <v/>
      </c>
      <c r="C386" s="39" t="str">
        <f>IF( OR(($C385=$D$11),($C385="")), "",
  IF(
   ROUND($C385+($D385*($D$12/100)),3)=C385,
    C385+0.001,
    ROUND($C385+($D385*($D$12/100)),3)
   )
)</f>
        <v/>
      </c>
      <c r="D386" s="39" t="str">
        <f t="shared" si="11"/>
        <v/>
      </c>
      <c r="E386" s="23" t="str">
        <f t="shared" si="10"/>
        <v/>
      </c>
    </row>
    <row r="387" spans="1:5" x14ac:dyDescent="0.2">
      <c r="A387" s="22" t="str">
        <f>IF(C387&lt;&gt;"",A386+$D$13,"")</f>
        <v/>
      </c>
      <c r="B387" s="21" t="str">
        <f>IF(C387&lt;&gt;"",B386+($D$13/7),"")</f>
        <v/>
      </c>
      <c r="C387" s="39" t="str">
        <f>IF( OR(($C386=$D$11),($C386="")), "",
  IF(
   ROUND($C386+($D386*($D$12/100)),3)=C386,
    C386+0.001,
    ROUND($C386+($D386*($D$12/100)),3)
   )
)</f>
        <v/>
      </c>
      <c r="D387" s="39" t="str">
        <f t="shared" si="11"/>
        <v/>
      </c>
      <c r="E387" s="23" t="str">
        <f t="shared" si="10"/>
        <v/>
      </c>
    </row>
    <row r="388" spans="1:5" x14ac:dyDescent="0.2">
      <c r="A388" s="22" t="str">
        <f>IF(C388&lt;&gt;"",A387+$D$13,"")</f>
        <v/>
      </c>
      <c r="B388" s="21" t="str">
        <f>IF(C388&lt;&gt;"",B387+($D$13/7),"")</f>
        <v/>
      </c>
      <c r="C388" s="39" t="str">
        <f>IF( OR(($C387=$D$11),($C387="")), "",
  IF(
   ROUND($C387+($D387*($D$12/100)),3)=C387,
    C387+0.001,
    ROUND($C387+($D387*($D$12/100)),3)
   )
)</f>
        <v/>
      </c>
      <c r="D388" s="39" t="str">
        <f t="shared" si="11"/>
        <v/>
      </c>
      <c r="E388" s="23" t="str">
        <f t="shared" si="10"/>
        <v/>
      </c>
    </row>
    <row r="389" spans="1:5" x14ac:dyDescent="0.2">
      <c r="A389" s="22" t="str">
        <f>IF(C389&lt;&gt;"",A388+$D$13,"")</f>
        <v/>
      </c>
      <c r="B389" s="21" t="str">
        <f>IF(C389&lt;&gt;"",B388+($D$13/7),"")</f>
        <v/>
      </c>
      <c r="C389" s="39" t="str">
        <f>IF( OR(($C388=$D$11),($C388="")), "",
  IF(
   ROUND($C388+($D388*($D$12/100)),3)=C388,
    C388+0.001,
    ROUND($C388+($D388*($D$12/100)),3)
   )
)</f>
        <v/>
      </c>
      <c r="D389" s="39" t="str">
        <f t="shared" si="11"/>
        <v/>
      </c>
      <c r="E389" s="23" t="str">
        <f t="shared" si="10"/>
        <v/>
      </c>
    </row>
    <row r="390" spans="1:5" x14ac:dyDescent="0.2">
      <c r="A390" s="22" t="str">
        <f>IF(C390&lt;&gt;"",A389+$D$13,"")</f>
        <v/>
      </c>
      <c r="B390" s="21" t="str">
        <f>IF(C390&lt;&gt;"",B389+($D$13/7),"")</f>
        <v/>
      </c>
      <c r="C390" s="39" t="str">
        <f>IF( OR(($C389=$D$11),($C389="")), "",
  IF(
   ROUND($C389+($D389*($D$12/100)),3)=C389,
    C389+0.001,
    ROUND($C389+($D389*($D$12/100)),3)
   )
)</f>
        <v/>
      </c>
      <c r="D390" s="39" t="str">
        <f t="shared" si="11"/>
        <v/>
      </c>
      <c r="E390" s="23" t="str">
        <f t="shared" si="10"/>
        <v/>
      </c>
    </row>
    <row r="391" spans="1:5" x14ac:dyDescent="0.2">
      <c r="A391" s="22" t="str">
        <f>IF(C391&lt;&gt;"",A390+$D$13,"")</f>
        <v/>
      </c>
      <c r="B391" s="21" t="str">
        <f>IF(C391&lt;&gt;"",B390+($D$13/7),"")</f>
        <v/>
      </c>
      <c r="C391" s="39" t="str">
        <f>IF( OR(($C390=$D$11),($C390="")), "",
  IF(
   ROUND($C390+($D390*($D$12/100)),3)=C390,
    C390+0.001,
    ROUND($C390+($D390*($D$12/100)),3)
   )
)</f>
        <v/>
      </c>
      <c r="D391" s="39" t="str">
        <f t="shared" si="11"/>
        <v/>
      </c>
      <c r="E391" s="23" t="str">
        <f t="shared" si="10"/>
        <v/>
      </c>
    </row>
    <row r="392" spans="1:5" x14ac:dyDescent="0.2">
      <c r="A392" s="22" t="str">
        <f>IF(C392&lt;&gt;"",A391+$D$13,"")</f>
        <v/>
      </c>
      <c r="B392" s="21" t="str">
        <f>IF(C392&lt;&gt;"",B391+($D$13/7),"")</f>
        <v/>
      </c>
      <c r="C392" s="39" t="str">
        <f>IF( OR(($C391=$D$11),($C391="")), "",
  IF(
   ROUND($C391+($D391*($D$12/100)),3)=C391,
    C391+0.001,
    ROUND($C391+($D391*($D$12/100)),3)
   )
)</f>
        <v/>
      </c>
      <c r="D392" s="39" t="str">
        <f t="shared" si="11"/>
        <v/>
      </c>
      <c r="E392" s="23" t="str">
        <f t="shared" si="10"/>
        <v/>
      </c>
    </row>
    <row r="393" spans="1:5" x14ac:dyDescent="0.2">
      <c r="A393" s="22" t="str">
        <f>IF(C393&lt;&gt;"",A392+$D$13,"")</f>
        <v/>
      </c>
      <c r="B393" s="21" t="str">
        <f>IF(C393&lt;&gt;"",B392+($D$13/7),"")</f>
        <v/>
      </c>
      <c r="C393" s="39" t="str">
        <f>IF( OR(($C392=$D$11),($C392="")), "",
  IF(
   ROUND($C392+($D392*($D$12/100)),3)=C392,
    C392+0.001,
    ROUND($C392+($D392*($D$12/100)),3)
   )
)</f>
        <v/>
      </c>
      <c r="D393" s="39" t="str">
        <f t="shared" si="11"/>
        <v/>
      </c>
      <c r="E393" s="23" t="str">
        <f t="shared" si="10"/>
        <v/>
      </c>
    </row>
    <row r="394" spans="1:5" x14ac:dyDescent="0.2">
      <c r="A394" s="22" t="str">
        <f>IF(C394&lt;&gt;"",A393+$D$13,"")</f>
        <v/>
      </c>
      <c r="B394" s="21" t="str">
        <f>IF(C394&lt;&gt;"",B393+($D$13/7),"")</f>
        <v/>
      </c>
      <c r="C394" s="39" t="str">
        <f>IF( OR(($C393=$D$11),($C393="")), "",
  IF(
   ROUND($C393+($D393*($D$12/100)),3)=C393,
    C393+0.001,
    ROUND($C393+($D393*($D$12/100)),3)
   )
)</f>
        <v/>
      </c>
      <c r="D394" s="39" t="str">
        <f t="shared" si="11"/>
        <v/>
      </c>
      <c r="E394" s="23" t="str">
        <f t="shared" si="10"/>
        <v/>
      </c>
    </row>
    <row r="395" spans="1:5" x14ac:dyDescent="0.2">
      <c r="A395" s="22" t="str">
        <f>IF(C395&lt;&gt;"",A394+$D$13,"")</f>
        <v/>
      </c>
      <c r="B395" s="21" t="str">
        <f>IF(C395&lt;&gt;"",B394+($D$13/7),"")</f>
        <v/>
      </c>
      <c r="C395" s="39" t="str">
        <f>IF( OR(($C394=$D$11),($C394="")), "",
  IF(
   ROUND($C394+($D394*($D$12/100)),3)=C394,
    C394+0.001,
    ROUND($C394+($D394*($D$12/100)),3)
   )
)</f>
        <v/>
      </c>
      <c r="D395" s="39" t="str">
        <f t="shared" si="11"/>
        <v/>
      </c>
      <c r="E395" s="23" t="str">
        <f t="shared" si="10"/>
        <v/>
      </c>
    </row>
    <row r="396" spans="1:5" x14ac:dyDescent="0.2">
      <c r="A396" s="22" t="str">
        <f>IF(C396&lt;&gt;"",A395+$D$13,"")</f>
        <v/>
      </c>
      <c r="B396" s="21" t="str">
        <f>IF(C396&lt;&gt;"",B395+($D$13/7),"")</f>
        <v/>
      </c>
      <c r="C396" s="39" t="str">
        <f>IF( OR(($C395=$D$11),($C395="")), "",
  IF(
   ROUND($C395+($D395*($D$12/100)),3)=C395,
    C395+0.001,
    ROUND($C395+($D395*($D$12/100)),3)
   )
)</f>
        <v/>
      </c>
      <c r="D396" s="39" t="str">
        <f t="shared" si="11"/>
        <v/>
      </c>
      <c r="E396" s="23" t="str">
        <f t="shared" si="10"/>
        <v/>
      </c>
    </row>
    <row r="397" spans="1:5" x14ac:dyDescent="0.2">
      <c r="A397" s="22" t="str">
        <f>IF(C397&lt;&gt;"",A396+$D$13,"")</f>
        <v/>
      </c>
      <c r="B397" s="21" t="str">
        <f>IF(C397&lt;&gt;"",B396+($D$13/7),"")</f>
        <v/>
      </c>
      <c r="C397" s="39" t="str">
        <f>IF( OR(($C396=$D$11),($C396="")), "",
  IF(
   ROUND($C396+($D396*($D$12/100)),3)=C396,
    C396+0.001,
    ROUND($C396+($D396*($D$12/100)),3)
   )
)</f>
        <v/>
      </c>
      <c r="D397" s="39" t="str">
        <f t="shared" si="11"/>
        <v/>
      </c>
      <c r="E397" s="23" t="str">
        <f t="shared" si="10"/>
        <v/>
      </c>
    </row>
    <row r="398" spans="1:5" x14ac:dyDescent="0.2">
      <c r="A398" s="22" t="str">
        <f>IF(C398&lt;&gt;"",A397+$D$13,"")</f>
        <v/>
      </c>
      <c r="B398" s="21" t="str">
        <f>IF(C398&lt;&gt;"",B397+($D$13/7),"")</f>
        <v/>
      </c>
      <c r="C398" s="39" t="str">
        <f>IF( OR(($C397=$D$11),($C397="")), "",
  IF(
   ROUND($C397+($D397*($D$12/100)),3)=C397,
    C397+0.001,
    ROUND($C397+($D397*($D$12/100)),3)
   )
)</f>
        <v/>
      </c>
      <c r="D398" s="39" t="str">
        <f t="shared" si="11"/>
        <v/>
      </c>
      <c r="E398" s="23" t="str">
        <f t="shared" si="10"/>
        <v/>
      </c>
    </row>
    <row r="399" spans="1:5" x14ac:dyDescent="0.2">
      <c r="A399" s="22" t="str">
        <f>IF(C399&lt;&gt;"",A398+$D$13,"")</f>
        <v/>
      </c>
      <c r="B399" s="21" t="str">
        <f>IF(C399&lt;&gt;"",B398+($D$13/7),"")</f>
        <v/>
      </c>
      <c r="C399" s="39" t="str">
        <f>IF( OR(($C398=$D$11),($C398="")), "",
  IF(
   ROUND($C398+($D398*($D$12/100)),3)=C398,
    C398+0.001,
    ROUND($C398+($D398*($D$12/100)),3)
   )
)</f>
        <v/>
      </c>
      <c r="D399" s="39" t="str">
        <f t="shared" si="11"/>
        <v/>
      </c>
      <c r="E399" s="23" t="str">
        <f t="shared" si="10"/>
        <v/>
      </c>
    </row>
    <row r="400" spans="1:5" x14ac:dyDescent="0.2">
      <c r="A400" s="22" t="str">
        <f>IF(C400&lt;&gt;"",A399+$D$13,"")</f>
        <v/>
      </c>
      <c r="B400" s="21" t="str">
        <f>IF(C400&lt;&gt;"",B399+($D$13/7),"")</f>
        <v/>
      </c>
      <c r="C400" s="39" t="str">
        <f>IF( OR(($C399=$D$11),($C399="")), "",
  IF(
   ROUND($C399+($D399*($D$12/100)),3)=C399,
    C399+0.001,
    ROUND($C399+($D399*($D$12/100)),3)
   )
)</f>
        <v/>
      </c>
      <c r="D400" s="39" t="str">
        <f t="shared" si="11"/>
        <v/>
      </c>
      <c r="E400" s="23" t="str">
        <f t="shared" si="10"/>
        <v/>
      </c>
    </row>
    <row r="401" spans="1:5" x14ac:dyDescent="0.2">
      <c r="A401" s="22" t="str">
        <f>IF(C401&lt;&gt;"",A400+$D$13,"")</f>
        <v/>
      </c>
      <c r="B401" s="21" t="str">
        <f>IF(C401&lt;&gt;"",B400+($D$13/7),"")</f>
        <v/>
      </c>
      <c r="C401" s="39" t="str">
        <f>IF( OR(($C400=$D$11),($C400="")), "",
  IF(
   ROUND($C400+($D400*($D$12/100)),3)=C400,
    C400+0.001,
    ROUND($C400+($D400*($D$12/100)),3)
   )
)</f>
        <v/>
      </c>
      <c r="D401" s="39" t="str">
        <f t="shared" si="11"/>
        <v/>
      </c>
      <c r="E401" s="23" t="str">
        <f t="shared" si="10"/>
        <v/>
      </c>
    </row>
    <row r="402" spans="1:5" x14ac:dyDescent="0.2">
      <c r="A402" s="22" t="str">
        <f>IF(C402&lt;&gt;"",A401+$D$13,"")</f>
        <v/>
      </c>
      <c r="B402" s="21" t="str">
        <f>IF(C402&lt;&gt;"",B401+($D$13/7),"")</f>
        <v/>
      </c>
      <c r="C402" s="39" t="str">
        <f>IF( OR(($C401=$D$11),($C401="")), "",
  IF(
   ROUND($C401+($D401*($D$12/100)),3)=C401,
    C401+0.001,
    ROUND($C401+($D401*($D$12/100)),3)
   )
)</f>
        <v/>
      </c>
      <c r="D402" s="39" t="str">
        <f t="shared" si="11"/>
        <v/>
      </c>
      <c r="E402" s="23" t="str">
        <f t="shared" ref="E402:E465" si="12">IF(C402&lt;&gt;"",D402/$D$11,"")</f>
        <v/>
      </c>
    </row>
    <row r="403" spans="1:5" x14ac:dyDescent="0.2">
      <c r="A403" s="22" t="str">
        <f>IF(C403&lt;&gt;"",A402+$D$13,"")</f>
        <v/>
      </c>
      <c r="B403" s="21" t="str">
        <f>IF(C403&lt;&gt;"",B402+($D$13/7),"")</f>
        <v/>
      </c>
      <c r="C403" s="39" t="str">
        <f>IF( OR(($C402=$D$11),($C402="")), "",
  IF(
   ROUND($C402+($D402*($D$12/100)),3)=C402,
    C402+0.001,
    ROUND($C402+($D402*($D$12/100)),3)
   )
)</f>
        <v/>
      </c>
      <c r="D403" s="39" t="str">
        <f t="shared" ref="D403:D466" si="13">IF( (C403)&lt;&gt;"", $D$11-C403,"")</f>
        <v/>
      </c>
      <c r="E403" s="23" t="str">
        <f t="shared" si="12"/>
        <v/>
      </c>
    </row>
    <row r="404" spans="1:5" x14ac:dyDescent="0.2">
      <c r="A404" s="22" t="str">
        <f>IF(C404&lt;&gt;"",A403+$D$13,"")</f>
        <v/>
      </c>
      <c r="B404" s="21" t="str">
        <f>IF(C404&lt;&gt;"",B403+($D$13/7),"")</f>
        <v/>
      </c>
      <c r="C404" s="39" t="str">
        <f>IF( OR(($C403=$D$11),($C403="")), "",
  IF(
   ROUND($C403+($D403*($D$12/100)),3)=C403,
    C403+0.001,
    ROUND($C403+($D403*($D$12/100)),3)
   )
)</f>
        <v/>
      </c>
      <c r="D404" s="39" t="str">
        <f t="shared" si="13"/>
        <v/>
      </c>
      <c r="E404" s="23" t="str">
        <f t="shared" si="12"/>
        <v/>
      </c>
    </row>
    <row r="405" spans="1:5" x14ac:dyDescent="0.2">
      <c r="A405" s="22" t="str">
        <f>IF(C405&lt;&gt;"",A404+$D$13,"")</f>
        <v/>
      </c>
      <c r="B405" s="21" t="str">
        <f>IF(C405&lt;&gt;"",B404+($D$13/7),"")</f>
        <v/>
      </c>
      <c r="C405" s="39" t="str">
        <f>IF( OR(($C404=$D$11),($C404="")), "",
  IF(
   ROUND($C404+($D404*($D$12/100)),3)=C404,
    C404+0.001,
    ROUND($C404+($D404*($D$12/100)),3)
   )
)</f>
        <v/>
      </c>
      <c r="D405" s="39" t="str">
        <f t="shared" si="13"/>
        <v/>
      </c>
      <c r="E405" s="23" t="str">
        <f t="shared" si="12"/>
        <v/>
      </c>
    </row>
    <row r="406" spans="1:5" x14ac:dyDescent="0.2">
      <c r="A406" s="22" t="str">
        <f>IF(C406&lt;&gt;"",A405+$D$13,"")</f>
        <v/>
      </c>
      <c r="B406" s="21" t="str">
        <f>IF(C406&lt;&gt;"",B405+($D$13/7),"")</f>
        <v/>
      </c>
      <c r="C406" s="39" t="str">
        <f>IF( OR(($C405=$D$11),($C405="")), "",
  IF(
   ROUND($C405+($D405*($D$12/100)),3)=C405,
    C405+0.001,
    ROUND($C405+($D405*($D$12/100)),3)
   )
)</f>
        <v/>
      </c>
      <c r="D406" s="39" t="str">
        <f t="shared" si="13"/>
        <v/>
      </c>
      <c r="E406" s="23" t="str">
        <f t="shared" si="12"/>
        <v/>
      </c>
    </row>
    <row r="407" spans="1:5" x14ac:dyDescent="0.2">
      <c r="A407" s="22" t="str">
        <f>IF(C407&lt;&gt;"",A406+$D$13,"")</f>
        <v/>
      </c>
      <c r="B407" s="21" t="str">
        <f>IF(C407&lt;&gt;"",B406+($D$13/7),"")</f>
        <v/>
      </c>
      <c r="C407" s="39" t="str">
        <f>IF( OR(($C406=$D$11),($C406="")), "",
  IF(
   ROUND($C406+($D406*($D$12/100)),3)=C406,
    C406+0.001,
    ROUND($C406+($D406*($D$12/100)),3)
   )
)</f>
        <v/>
      </c>
      <c r="D407" s="39" t="str">
        <f t="shared" si="13"/>
        <v/>
      </c>
      <c r="E407" s="23" t="str">
        <f t="shared" si="12"/>
        <v/>
      </c>
    </row>
    <row r="408" spans="1:5" x14ac:dyDescent="0.2">
      <c r="A408" s="22" t="str">
        <f>IF(C408&lt;&gt;"",A407+$D$13,"")</f>
        <v/>
      </c>
      <c r="B408" s="21" t="str">
        <f>IF(C408&lt;&gt;"",B407+($D$13/7),"")</f>
        <v/>
      </c>
      <c r="C408" s="39" t="str">
        <f>IF( OR(($C407=$D$11),($C407="")), "",
  IF(
   ROUND($C407+($D407*($D$12/100)),3)=C407,
    C407+0.001,
    ROUND($C407+($D407*($D$12/100)),3)
   )
)</f>
        <v/>
      </c>
      <c r="D408" s="39" t="str">
        <f t="shared" si="13"/>
        <v/>
      </c>
      <c r="E408" s="23" t="str">
        <f t="shared" si="12"/>
        <v/>
      </c>
    </row>
    <row r="409" spans="1:5" x14ac:dyDescent="0.2">
      <c r="A409" s="22" t="str">
        <f>IF(C409&lt;&gt;"",A408+$D$13,"")</f>
        <v/>
      </c>
      <c r="B409" s="21" t="str">
        <f>IF(C409&lt;&gt;"",B408+($D$13/7),"")</f>
        <v/>
      </c>
      <c r="C409" s="39" t="str">
        <f>IF( OR(($C408=$D$11),($C408="")), "",
  IF(
   ROUND($C408+($D408*($D$12/100)),3)=C408,
    C408+0.001,
    ROUND($C408+($D408*($D$12/100)),3)
   )
)</f>
        <v/>
      </c>
      <c r="D409" s="39" t="str">
        <f t="shared" si="13"/>
        <v/>
      </c>
      <c r="E409" s="23" t="str">
        <f t="shared" si="12"/>
        <v/>
      </c>
    </row>
    <row r="410" spans="1:5" x14ac:dyDescent="0.2">
      <c r="A410" s="22" t="str">
        <f>IF(C410&lt;&gt;"",A409+$D$13,"")</f>
        <v/>
      </c>
      <c r="B410" s="21" t="str">
        <f>IF(C410&lt;&gt;"",B409+($D$13/7),"")</f>
        <v/>
      </c>
      <c r="C410" s="39" t="str">
        <f>IF( OR(($C409=$D$11),($C409="")), "",
  IF(
   ROUND($C409+($D409*($D$12/100)),3)=C409,
    C409+0.001,
    ROUND($C409+($D409*($D$12/100)),3)
   )
)</f>
        <v/>
      </c>
      <c r="D410" s="39" t="str">
        <f t="shared" si="13"/>
        <v/>
      </c>
      <c r="E410" s="23" t="str">
        <f t="shared" si="12"/>
        <v/>
      </c>
    </row>
    <row r="411" spans="1:5" x14ac:dyDescent="0.2">
      <c r="A411" s="22" t="str">
        <f>IF(C411&lt;&gt;"",A410+$D$13,"")</f>
        <v/>
      </c>
      <c r="B411" s="21" t="str">
        <f>IF(C411&lt;&gt;"",B410+($D$13/7),"")</f>
        <v/>
      </c>
      <c r="C411" s="39" t="str">
        <f>IF( OR(($C410=$D$11),($C410="")), "",
  IF(
   ROUND($C410+($D410*($D$12/100)),3)=C410,
    C410+0.001,
    ROUND($C410+($D410*($D$12/100)),3)
   )
)</f>
        <v/>
      </c>
      <c r="D411" s="39" t="str">
        <f t="shared" si="13"/>
        <v/>
      </c>
      <c r="E411" s="23" t="str">
        <f t="shared" si="12"/>
        <v/>
      </c>
    </row>
    <row r="412" spans="1:5" x14ac:dyDescent="0.2">
      <c r="A412" s="22" t="str">
        <f>IF(C412&lt;&gt;"",A411+$D$13,"")</f>
        <v/>
      </c>
      <c r="B412" s="21" t="str">
        <f>IF(C412&lt;&gt;"",B411+($D$13/7),"")</f>
        <v/>
      </c>
      <c r="C412" s="39" t="str">
        <f>IF( OR(($C411=$D$11),($C411="")), "",
  IF(
   ROUND($C411+($D411*($D$12/100)),3)=C411,
    C411+0.001,
    ROUND($C411+($D411*($D$12/100)),3)
   )
)</f>
        <v/>
      </c>
      <c r="D412" s="39" t="str">
        <f t="shared" si="13"/>
        <v/>
      </c>
      <c r="E412" s="23" t="str">
        <f t="shared" si="12"/>
        <v/>
      </c>
    </row>
    <row r="413" spans="1:5" x14ac:dyDescent="0.2">
      <c r="A413" s="22" t="str">
        <f>IF(C413&lt;&gt;"",A412+$D$13,"")</f>
        <v/>
      </c>
      <c r="B413" s="21" t="str">
        <f>IF(C413&lt;&gt;"",B412+($D$13/7),"")</f>
        <v/>
      </c>
      <c r="C413" s="39" t="str">
        <f>IF( OR(($C412=$D$11),($C412="")), "",
  IF(
   ROUND($C412+($D412*($D$12/100)),3)=C412,
    C412+0.001,
    ROUND($C412+($D412*($D$12/100)),3)
   )
)</f>
        <v/>
      </c>
      <c r="D413" s="39" t="str">
        <f t="shared" si="13"/>
        <v/>
      </c>
      <c r="E413" s="23" t="str">
        <f t="shared" si="12"/>
        <v/>
      </c>
    </row>
    <row r="414" spans="1:5" x14ac:dyDescent="0.2">
      <c r="A414" s="22" t="str">
        <f>IF(C414&lt;&gt;"",A413+$D$13,"")</f>
        <v/>
      </c>
      <c r="B414" s="21" t="str">
        <f>IF(C414&lt;&gt;"",B413+($D$13/7),"")</f>
        <v/>
      </c>
      <c r="C414" s="39" t="str">
        <f>IF( OR(($C413=$D$11),($C413="")), "",
  IF(
   ROUND($C413+($D413*($D$12/100)),3)=C413,
    C413+0.001,
    ROUND($C413+($D413*($D$12/100)),3)
   )
)</f>
        <v/>
      </c>
      <c r="D414" s="39" t="str">
        <f t="shared" si="13"/>
        <v/>
      </c>
      <c r="E414" s="23" t="str">
        <f t="shared" si="12"/>
        <v/>
      </c>
    </row>
    <row r="415" spans="1:5" x14ac:dyDescent="0.2">
      <c r="A415" s="22" t="str">
        <f>IF(C415&lt;&gt;"",A414+$D$13,"")</f>
        <v/>
      </c>
      <c r="B415" s="21" t="str">
        <f>IF(C415&lt;&gt;"",B414+($D$13/7),"")</f>
        <v/>
      </c>
      <c r="C415" s="39" t="str">
        <f>IF( OR(($C414=$D$11),($C414="")), "",
  IF(
   ROUND($C414+($D414*($D$12/100)),3)=C414,
    C414+0.001,
    ROUND($C414+($D414*($D$12/100)),3)
   )
)</f>
        <v/>
      </c>
      <c r="D415" s="39" t="str">
        <f t="shared" si="13"/>
        <v/>
      </c>
      <c r="E415" s="23" t="str">
        <f t="shared" si="12"/>
        <v/>
      </c>
    </row>
    <row r="416" spans="1:5" x14ac:dyDescent="0.2">
      <c r="A416" s="22" t="str">
        <f>IF(C416&lt;&gt;"",A415+$D$13,"")</f>
        <v/>
      </c>
      <c r="B416" s="21" t="str">
        <f>IF(C416&lt;&gt;"",B415+($D$13/7),"")</f>
        <v/>
      </c>
      <c r="C416" s="39" t="str">
        <f>IF( OR(($C415=$D$11),($C415="")), "",
  IF(
   ROUND($C415+($D415*($D$12/100)),3)=C415,
    C415+0.001,
    ROUND($C415+($D415*($D$12/100)),3)
   )
)</f>
        <v/>
      </c>
      <c r="D416" s="39" t="str">
        <f t="shared" si="13"/>
        <v/>
      </c>
      <c r="E416" s="23" t="str">
        <f t="shared" si="12"/>
        <v/>
      </c>
    </row>
    <row r="417" spans="1:5" x14ac:dyDescent="0.2">
      <c r="A417" s="22" t="str">
        <f>IF(C417&lt;&gt;"",A416+$D$13,"")</f>
        <v/>
      </c>
      <c r="B417" s="21" t="str">
        <f>IF(C417&lt;&gt;"",B416+($D$13/7),"")</f>
        <v/>
      </c>
      <c r="C417" s="39" t="str">
        <f>IF( OR(($C416=$D$11),($C416="")), "",
  IF(
   ROUND($C416+($D416*($D$12/100)),3)=C416,
    C416+0.001,
    ROUND($C416+($D416*($D$12/100)),3)
   )
)</f>
        <v/>
      </c>
      <c r="D417" s="39" t="str">
        <f t="shared" si="13"/>
        <v/>
      </c>
      <c r="E417" s="23" t="str">
        <f t="shared" si="12"/>
        <v/>
      </c>
    </row>
    <row r="418" spans="1:5" x14ac:dyDescent="0.2">
      <c r="A418" s="22" t="str">
        <f>IF(C418&lt;&gt;"",A417+$D$13,"")</f>
        <v/>
      </c>
      <c r="B418" s="21" t="str">
        <f>IF(C418&lt;&gt;"",B417+($D$13/7),"")</f>
        <v/>
      </c>
      <c r="C418" s="39" t="str">
        <f>IF( OR(($C417=$D$11),($C417="")), "",
  IF(
   ROUND($C417+($D417*($D$12/100)),3)=C417,
    C417+0.001,
    ROUND($C417+($D417*($D$12/100)),3)
   )
)</f>
        <v/>
      </c>
      <c r="D418" s="39" t="str">
        <f t="shared" si="13"/>
        <v/>
      </c>
      <c r="E418" s="23" t="str">
        <f t="shared" si="12"/>
        <v/>
      </c>
    </row>
    <row r="419" spans="1:5" x14ac:dyDescent="0.2">
      <c r="A419" s="22" t="str">
        <f>IF(C419&lt;&gt;"",A418+$D$13,"")</f>
        <v/>
      </c>
      <c r="B419" s="21" t="str">
        <f>IF(C419&lt;&gt;"",B418+($D$13/7),"")</f>
        <v/>
      </c>
      <c r="C419" s="39" t="str">
        <f>IF( OR(($C418=$D$11),($C418="")), "",
  IF(
   ROUND($C418+($D418*($D$12/100)),3)=C418,
    C418+0.001,
    ROUND($C418+($D418*($D$12/100)),3)
   )
)</f>
        <v/>
      </c>
      <c r="D419" s="39" t="str">
        <f t="shared" si="13"/>
        <v/>
      </c>
      <c r="E419" s="23" t="str">
        <f t="shared" si="12"/>
        <v/>
      </c>
    </row>
    <row r="420" spans="1:5" x14ac:dyDescent="0.2">
      <c r="A420" s="22" t="str">
        <f>IF(C420&lt;&gt;"",A419+$D$13,"")</f>
        <v/>
      </c>
      <c r="B420" s="21" t="str">
        <f>IF(C420&lt;&gt;"",B419+($D$13/7),"")</f>
        <v/>
      </c>
      <c r="C420" s="39" t="str">
        <f>IF( OR(($C419=$D$11),($C419="")), "",
  IF(
   ROUND($C419+($D419*($D$12/100)),3)=C419,
    C419+0.001,
    ROUND($C419+($D419*($D$12/100)),3)
   )
)</f>
        <v/>
      </c>
      <c r="D420" s="39" t="str">
        <f t="shared" si="13"/>
        <v/>
      </c>
      <c r="E420" s="23" t="str">
        <f t="shared" si="12"/>
        <v/>
      </c>
    </row>
    <row r="421" spans="1:5" x14ac:dyDescent="0.2">
      <c r="A421" s="22" t="str">
        <f>IF(C421&lt;&gt;"",A420+$D$13,"")</f>
        <v/>
      </c>
      <c r="B421" s="21" t="str">
        <f>IF(C421&lt;&gt;"",B420+($D$13/7),"")</f>
        <v/>
      </c>
      <c r="C421" s="39" t="str">
        <f>IF( OR(($C420=$D$11),($C420="")), "",
  IF(
   ROUND($C420+($D420*($D$12/100)),3)=C420,
    C420+0.001,
    ROUND($C420+($D420*($D$12/100)),3)
   )
)</f>
        <v/>
      </c>
      <c r="D421" s="39" t="str">
        <f t="shared" si="13"/>
        <v/>
      </c>
      <c r="E421" s="23" t="str">
        <f t="shared" si="12"/>
        <v/>
      </c>
    </row>
    <row r="422" spans="1:5" x14ac:dyDescent="0.2">
      <c r="A422" s="22" t="str">
        <f>IF(C422&lt;&gt;"",A421+$D$13,"")</f>
        <v/>
      </c>
      <c r="B422" s="21" t="str">
        <f>IF(C422&lt;&gt;"",B421+($D$13/7),"")</f>
        <v/>
      </c>
      <c r="C422" s="39" t="str">
        <f>IF( OR(($C421=$D$11),($C421="")), "",
  IF(
   ROUND($C421+($D421*($D$12/100)),3)=C421,
    C421+0.001,
    ROUND($C421+($D421*($D$12/100)),3)
   )
)</f>
        <v/>
      </c>
      <c r="D422" s="39" t="str">
        <f t="shared" si="13"/>
        <v/>
      </c>
      <c r="E422" s="23" t="str">
        <f t="shared" si="12"/>
        <v/>
      </c>
    </row>
    <row r="423" spans="1:5" x14ac:dyDescent="0.2">
      <c r="A423" s="22" t="str">
        <f>IF(C423&lt;&gt;"",A422+$D$13,"")</f>
        <v/>
      </c>
      <c r="B423" s="21" t="str">
        <f>IF(C423&lt;&gt;"",B422+($D$13/7),"")</f>
        <v/>
      </c>
      <c r="C423" s="39" t="str">
        <f>IF( OR(($C422=$D$11),($C422="")), "",
  IF(
   ROUND($C422+($D422*($D$12/100)),3)=C422,
    C422+0.001,
    ROUND($C422+($D422*($D$12/100)),3)
   )
)</f>
        <v/>
      </c>
      <c r="D423" s="39" t="str">
        <f t="shared" si="13"/>
        <v/>
      </c>
      <c r="E423" s="23" t="str">
        <f t="shared" si="12"/>
        <v/>
      </c>
    </row>
    <row r="424" spans="1:5" x14ac:dyDescent="0.2">
      <c r="A424" s="22" t="str">
        <f>IF(C424&lt;&gt;"",A423+$D$13,"")</f>
        <v/>
      </c>
      <c r="B424" s="21" t="str">
        <f>IF(C424&lt;&gt;"",B423+($D$13/7),"")</f>
        <v/>
      </c>
      <c r="C424" s="39" t="str">
        <f>IF( OR(($C423=$D$11),($C423="")), "",
  IF(
   ROUND($C423+($D423*($D$12/100)),3)=C423,
    C423+0.001,
    ROUND($C423+($D423*($D$12/100)),3)
   )
)</f>
        <v/>
      </c>
      <c r="D424" s="39" t="str">
        <f t="shared" si="13"/>
        <v/>
      </c>
      <c r="E424" s="23" t="str">
        <f t="shared" si="12"/>
        <v/>
      </c>
    </row>
    <row r="425" spans="1:5" x14ac:dyDescent="0.2">
      <c r="A425" s="22" t="str">
        <f>IF(C425&lt;&gt;"",A424+$D$13,"")</f>
        <v/>
      </c>
      <c r="B425" s="21" t="str">
        <f>IF(C425&lt;&gt;"",B424+($D$13/7),"")</f>
        <v/>
      </c>
      <c r="C425" s="39" t="str">
        <f>IF( OR(($C424=$D$11),($C424="")), "",
  IF(
   ROUND($C424+($D424*($D$12/100)),3)=C424,
    C424+0.001,
    ROUND($C424+($D424*($D$12/100)),3)
   )
)</f>
        <v/>
      </c>
      <c r="D425" s="39" t="str">
        <f t="shared" si="13"/>
        <v/>
      </c>
      <c r="E425" s="23" t="str">
        <f t="shared" si="12"/>
        <v/>
      </c>
    </row>
    <row r="426" spans="1:5" x14ac:dyDescent="0.2">
      <c r="A426" s="22" t="str">
        <f>IF(C426&lt;&gt;"",A425+$D$13,"")</f>
        <v/>
      </c>
      <c r="B426" s="21" t="str">
        <f>IF(C426&lt;&gt;"",B425+($D$13/7),"")</f>
        <v/>
      </c>
      <c r="C426" s="39" t="str">
        <f>IF( OR(($C425=$D$11),($C425="")), "",
  IF(
   ROUND($C425+($D425*($D$12/100)),3)=C425,
    C425+0.001,
    ROUND($C425+($D425*($D$12/100)),3)
   )
)</f>
        <v/>
      </c>
      <c r="D426" s="39" t="str">
        <f t="shared" si="13"/>
        <v/>
      </c>
      <c r="E426" s="23" t="str">
        <f t="shared" si="12"/>
        <v/>
      </c>
    </row>
    <row r="427" spans="1:5" x14ac:dyDescent="0.2">
      <c r="A427" s="22" t="str">
        <f>IF(C427&lt;&gt;"",A426+$D$13,"")</f>
        <v/>
      </c>
      <c r="B427" s="21" t="str">
        <f>IF(C427&lt;&gt;"",B426+($D$13/7),"")</f>
        <v/>
      </c>
      <c r="C427" s="39" t="str">
        <f>IF( OR(($C426=$D$11),($C426="")), "",
  IF(
   ROUND($C426+($D426*($D$12/100)),3)=C426,
    C426+0.001,
    ROUND($C426+($D426*($D$12/100)),3)
   )
)</f>
        <v/>
      </c>
      <c r="D427" s="39" t="str">
        <f t="shared" si="13"/>
        <v/>
      </c>
      <c r="E427" s="23" t="str">
        <f t="shared" si="12"/>
        <v/>
      </c>
    </row>
    <row r="428" spans="1:5" x14ac:dyDescent="0.2">
      <c r="A428" s="22" t="str">
        <f>IF(C428&lt;&gt;"",A427+$D$13,"")</f>
        <v/>
      </c>
      <c r="B428" s="21" t="str">
        <f>IF(C428&lt;&gt;"",B427+($D$13/7),"")</f>
        <v/>
      </c>
      <c r="C428" s="39" t="str">
        <f>IF( OR(($C427=$D$11),($C427="")), "",
  IF(
   ROUND($C427+($D427*($D$12/100)),3)=C427,
    C427+0.001,
    ROUND($C427+($D427*($D$12/100)),3)
   )
)</f>
        <v/>
      </c>
      <c r="D428" s="39" t="str">
        <f t="shared" si="13"/>
        <v/>
      </c>
      <c r="E428" s="23" t="str">
        <f t="shared" si="12"/>
        <v/>
      </c>
    </row>
    <row r="429" spans="1:5" x14ac:dyDescent="0.2">
      <c r="A429" s="22" t="str">
        <f>IF(C429&lt;&gt;"",A428+$D$13,"")</f>
        <v/>
      </c>
      <c r="B429" s="21" t="str">
        <f>IF(C429&lt;&gt;"",B428+($D$13/7),"")</f>
        <v/>
      </c>
      <c r="C429" s="39" t="str">
        <f>IF( OR(($C428=$D$11),($C428="")), "",
  IF(
   ROUND($C428+($D428*($D$12/100)),3)=C428,
    C428+0.001,
    ROUND($C428+($D428*($D$12/100)),3)
   )
)</f>
        <v/>
      </c>
      <c r="D429" s="39" t="str">
        <f t="shared" si="13"/>
        <v/>
      </c>
      <c r="E429" s="23" t="str">
        <f t="shared" si="12"/>
        <v/>
      </c>
    </row>
    <row r="430" spans="1:5" x14ac:dyDescent="0.2">
      <c r="A430" s="22" t="str">
        <f>IF(C430&lt;&gt;"",A429+$D$13,"")</f>
        <v/>
      </c>
      <c r="B430" s="21" t="str">
        <f>IF(C430&lt;&gt;"",B429+($D$13/7),"")</f>
        <v/>
      </c>
      <c r="C430" s="39" t="str">
        <f>IF( OR(($C429=$D$11),($C429="")), "",
  IF(
   ROUND($C429+($D429*($D$12/100)),3)=C429,
    C429+0.001,
    ROUND($C429+($D429*($D$12/100)),3)
   )
)</f>
        <v/>
      </c>
      <c r="D430" s="39" t="str">
        <f t="shared" si="13"/>
        <v/>
      </c>
      <c r="E430" s="23" t="str">
        <f t="shared" si="12"/>
        <v/>
      </c>
    </row>
    <row r="431" spans="1:5" x14ac:dyDescent="0.2">
      <c r="A431" s="22" t="str">
        <f>IF(C431&lt;&gt;"",A430+$D$13,"")</f>
        <v/>
      </c>
      <c r="B431" s="21" t="str">
        <f>IF(C431&lt;&gt;"",B430+($D$13/7),"")</f>
        <v/>
      </c>
      <c r="C431" s="39" t="str">
        <f>IF( OR(($C430=$D$11),($C430="")), "",
  IF(
   ROUND($C430+($D430*($D$12/100)),3)=C430,
    C430+0.001,
    ROUND($C430+($D430*($D$12/100)),3)
   )
)</f>
        <v/>
      </c>
      <c r="D431" s="39" t="str">
        <f t="shared" si="13"/>
        <v/>
      </c>
      <c r="E431" s="23" t="str">
        <f t="shared" si="12"/>
        <v/>
      </c>
    </row>
    <row r="432" spans="1:5" x14ac:dyDescent="0.2">
      <c r="A432" s="22" t="str">
        <f>IF(C432&lt;&gt;"",A431+$D$13,"")</f>
        <v/>
      </c>
      <c r="B432" s="21" t="str">
        <f>IF(C432&lt;&gt;"",B431+($D$13/7),"")</f>
        <v/>
      </c>
      <c r="C432" s="39" t="str">
        <f>IF( OR(($C431=$D$11),($C431="")), "",
  IF(
   ROUND($C431+($D431*($D$12/100)),3)=C431,
    C431+0.001,
    ROUND($C431+($D431*($D$12/100)),3)
   )
)</f>
        <v/>
      </c>
      <c r="D432" s="39" t="str">
        <f t="shared" si="13"/>
        <v/>
      </c>
      <c r="E432" s="23" t="str">
        <f t="shared" si="12"/>
        <v/>
      </c>
    </row>
    <row r="433" spans="1:5" x14ac:dyDescent="0.2">
      <c r="A433" s="22" t="str">
        <f>IF(C433&lt;&gt;"",A432+$D$13,"")</f>
        <v/>
      </c>
      <c r="B433" s="21" t="str">
        <f>IF(C433&lt;&gt;"",B432+($D$13/7),"")</f>
        <v/>
      </c>
      <c r="C433" s="39" t="str">
        <f>IF( OR(($C432=$D$11),($C432="")), "",
  IF(
   ROUND($C432+($D432*($D$12/100)),3)=C432,
    C432+0.001,
    ROUND($C432+($D432*($D$12/100)),3)
   )
)</f>
        <v/>
      </c>
      <c r="D433" s="39" t="str">
        <f t="shared" si="13"/>
        <v/>
      </c>
      <c r="E433" s="23" t="str">
        <f t="shared" si="12"/>
        <v/>
      </c>
    </row>
    <row r="434" spans="1:5" x14ac:dyDescent="0.2">
      <c r="A434" s="22" t="str">
        <f>IF(C434&lt;&gt;"",A433+$D$13,"")</f>
        <v/>
      </c>
      <c r="B434" s="21" t="str">
        <f>IF(C434&lt;&gt;"",B433+($D$13/7),"")</f>
        <v/>
      </c>
      <c r="C434" s="39" t="str">
        <f>IF( OR(($C433=$D$11),($C433="")), "",
  IF(
   ROUND($C433+($D433*($D$12/100)),3)=C433,
    C433+0.001,
    ROUND($C433+($D433*($D$12/100)),3)
   )
)</f>
        <v/>
      </c>
      <c r="D434" s="39" t="str">
        <f t="shared" si="13"/>
        <v/>
      </c>
      <c r="E434" s="23" t="str">
        <f t="shared" si="12"/>
        <v/>
      </c>
    </row>
    <row r="435" spans="1:5" x14ac:dyDescent="0.2">
      <c r="A435" s="22" t="str">
        <f>IF(C435&lt;&gt;"",A434+$D$13,"")</f>
        <v/>
      </c>
      <c r="B435" s="21" t="str">
        <f>IF(C435&lt;&gt;"",B434+($D$13/7),"")</f>
        <v/>
      </c>
      <c r="C435" s="39" t="str">
        <f>IF( OR(($C434=$D$11),($C434="")), "",
  IF(
   ROUND($C434+($D434*($D$12/100)),3)=C434,
    C434+0.001,
    ROUND($C434+($D434*($D$12/100)),3)
   )
)</f>
        <v/>
      </c>
      <c r="D435" s="39" t="str">
        <f t="shared" si="13"/>
        <v/>
      </c>
      <c r="E435" s="23" t="str">
        <f t="shared" si="12"/>
        <v/>
      </c>
    </row>
    <row r="436" spans="1:5" x14ac:dyDescent="0.2">
      <c r="A436" s="22" t="str">
        <f>IF(C436&lt;&gt;"",A435+$D$13,"")</f>
        <v/>
      </c>
      <c r="B436" s="21" t="str">
        <f>IF(C436&lt;&gt;"",B435+($D$13/7),"")</f>
        <v/>
      </c>
      <c r="C436" s="39" t="str">
        <f>IF( OR(($C435=$D$11),($C435="")), "",
  IF(
   ROUND($C435+($D435*($D$12/100)),3)=C435,
    C435+0.001,
    ROUND($C435+($D435*($D$12/100)),3)
   )
)</f>
        <v/>
      </c>
      <c r="D436" s="39" t="str">
        <f t="shared" si="13"/>
        <v/>
      </c>
      <c r="E436" s="23" t="str">
        <f t="shared" si="12"/>
        <v/>
      </c>
    </row>
    <row r="437" spans="1:5" x14ac:dyDescent="0.2">
      <c r="A437" s="22" t="str">
        <f>IF(C437&lt;&gt;"",A436+$D$13,"")</f>
        <v/>
      </c>
      <c r="B437" s="21" t="str">
        <f>IF(C437&lt;&gt;"",B436+($D$13/7),"")</f>
        <v/>
      </c>
      <c r="C437" s="39" t="str">
        <f>IF( OR(($C436=$D$11),($C436="")), "",
  IF(
   ROUND($C436+($D436*($D$12/100)),3)=C436,
    C436+0.001,
    ROUND($C436+($D436*($D$12/100)),3)
   )
)</f>
        <v/>
      </c>
      <c r="D437" s="39" t="str">
        <f t="shared" si="13"/>
        <v/>
      </c>
      <c r="E437" s="23" t="str">
        <f t="shared" si="12"/>
        <v/>
      </c>
    </row>
    <row r="438" spans="1:5" x14ac:dyDescent="0.2">
      <c r="A438" s="22" t="str">
        <f>IF(C438&lt;&gt;"",A437+$D$13,"")</f>
        <v/>
      </c>
      <c r="B438" s="21" t="str">
        <f>IF(C438&lt;&gt;"",B437+($D$13/7),"")</f>
        <v/>
      </c>
      <c r="C438" s="39" t="str">
        <f>IF( OR(($C437=$D$11),($C437="")), "",
  IF(
   ROUND($C437+($D437*($D$12/100)),3)=C437,
    C437+0.001,
    ROUND($C437+($D437*($D$12/100)),3)
   )
)</f>
        <v/>
      </c>
      <c r="D438" s="39" t="str">
        <f t="shared" si="13"/>
        <v/>
      </c>
      <c r="E438" s="23" t="str">
        <f t="shared" si="12"/>
        <v/>
      </c>
    </row>
    <row r="439" spans="1:5" x14ac:dyDescent="0.2">
      <c r="A439" s="22" t="str">
        <f>IF(C439&lt;&gt;"",A438+$D$13,"")</f>
        <v/>
      </c>
      <c r="B439" s="21" t="str">
        <f>IF(C439&lt;&gt;"",B438+($D$13/7),"")</f>
        <v/>
      </c>
      <c r="C439" s="39" t="str">
        <f>IF( OR(($C438=$D$11),($C438="")), "",
  IF(
   ROUND($C438+($D438*($D$12/100)),3)=C438,
    C438+0.001,
    ROUND($C438+($D438*($D$12/100)),3)
   )
)</f>
        <v/>
      </c>
      <c r="D439" s="39" t="str">
        <f t="shared" si="13"/>
        <v/>
      </c>
      <c r="E439" s="23" t="str">
        <f t="shared" si="12"/>
        <v/>
      </c>
    </row>
    <row r="440" spans="1:5" x14ac:dyDescent="0.2">
      <c r="A440" s="22" t="str">
        <f>IF(C440&lt;&gt;"",A439+$D$13,"")</f>
        <v/>
      </c>
      <c r="B440" s="21" t="str">
        <f>IF(C440&lt;&gt;"",B439+($D$13/7),"")</f>
        <v/>
      </c>
      <c r="C440" s="39" t="str">
        <f>IF( OR(($C439=$D$11),($C439="")), "",
  IF(
   ROUND($C439+($D439*($D$12/100)),3)=C439,
    C439+0.001,
    ROUND($C439+($D439*($D$12/100)),3)
   )
)</f>
        <v/>
      </c>
      <c r="D440" s="39" t="str">
        <f t="shared" si="13"/>
        <v/>
      </c>
      <c r="E440" s="23" t="str">
        <f t="shared" si="12"/>
        <v/>
      </c>
    </row>
    <row r="441" spans="1:5" x14ac:dyDescent="0.2">
      <c r="A441" s="22" t="str">
        <f>IF(C441&lt;&gt;"",A440+$D$13,"")</f>
        <v/>
      </c>
      <c r="B441" s="21" t="str">
        <f>IF(C441&lt;&gt;"",B440+($D$13/7),"")</f>
        <v/>
      </c>
      <c r="C441" s="39" t="str">
        <f>IF( OR(($C440=$D$11),($C440="")), "",
  IF(
   ROUND($C440+($D440*($D$12/100)),3)=C440,
    C440+0.001,
    ROUND($C440+($D440*($D$12/100)),3)
   )
)</f>
        <v/>
      </c>
      <c r="D441" s="39" t="str">
        <f t="shared" si="13"/>
        <v/>
      </c>
      <c r="E441" s="23" t="str">
        <f t="shared" si="12"/>
        <v/>
      </c>
    </row>
    <row r="442" spans="1:5" x14ac:dyDescent="0.2">
      <c r="A442" s="22" t="str">
        <f>IF(C442&lt;&gt;"",A441+$D$13,"")</f>
        <v/>
      </c>
      <c r="B442" s="21" t="str">
        <f>IF(C442&lt;&gt;"",B441+($D$13/7),"")</f>
        <v/>
      </c>
      <c r="C442" s="39" t="str">
        <f>IF( OR(($C441=$D$11),($C441="")), "",
  IF(
   ROUND($C441+($D441*($D$12/100)),3)=C441,
    C441+0.001,
    ROUND($C441+($D441*($D$12/100)),3)
   )
)</f>
        <v/>
      </c>
      <c r="D442" s="39" t="str">
        <f t="shared" si="13"/>
        <v/>
      </c>
      <c r="E442" s="23" t="str">
        <f t="shared" si="12"/>
        <v/>
      </c>
    </row>
    <row r="443" spans="1:5" x14ac:dyDescent="0.2">
      <c r="A443" s="22" t="str">
        <f>IF(C443&lt;&gt;"",A442+$D$13,"")</f>
        <v/>
      </c>
      <c r="B443" s="21" t="str">
        <f>IF(C443&lt;&gt;"",B442+($D$13/7),"")</f>
        <v/>
      </c>
      <c r="C443" s="39" t="str">
        <f>IF( OR(($C442=$D$11),($C442="")), "",
  IF(
   ROUND($C442+($D442*($D$12/100)),3)=C442,
    C442+0.001,
    ROUND($C442+($D442*($D$12/100)),3)
   )
)</f>
        <v/>
      </c>
      <c r="D443" s="39" t="str">
        <f t="shared" si="13"/>
        <v/>
      </c>
      <c r="E443" s="23" t="str">
        <f t="shared" si="12"/>
        <v/>
      </c>
    </row>
    <row r="444" spans="1:5" x14ac:dyDescent="0.2">
      <c r="A444" s="22" t="str">
        <f>IF(C444&lt;&gt;"",A443+$D$13,"")</f>
        <v/>
      </c>
      <c r="B444" s="21" t="str">
        <f>IF(C444&lt;&gt;"",B443+($D$13/7),"")</f>
        <v/>
      </c>
      <c r="C444" s="39" t="str">
        <f>IF( OR(($C443=$D$11),($C443="")), "",
  IF(
   ROUND($C443+($D443*($D$12/100)),3)=C443,
    C443+0.001,
    ROUND($C443+($D443*($D$12/100)),3)
   )
)</f>
        <v/>
      </c>
      <c r="D444" s="39" t="str">
        <f t="shared" si="13"/>
        <v/>
      </c>
      <c r="E444" s="23" t="str">
        <f t="shared" si="12"/>
        <v/>
      </c>
    </row>
    <row r="445" spans="1:5" x14ac:dyDescent="0.2">
      <c r="A445" s="22" t="str">
        <f>IF(C445&lt;&gt;"",A444+$D$13,"")</f>
        <v/>
      </c>
      <c r="B445" s="21" t="str">
        <f>IF(C445&lt;&gt;"",B444+($D$13/7),"")</f>
        <v/>
      </c>
      <c r="C445" s="39" t="str">
        <f>IF( OR(($C444=$D$11),($C444="")), "",
  IF(
   ROUND($C444+($D444*($D$12/100)),3)=C444,
    C444+0.001,
    ROUND($C444+($D444*($D$12/100)),3)
   )
)</f>
        <v/>
      </c>
      <c r="D445" s="39" t="str">
        <f t="shared" si="13"/>
        <v/>
      </c>
      <c r="E445" s="23" t="str">
        <f t="shared" si="12"/>
        <v/>
      </c>
    </row>
    <row r="446" spans="1:5" x14ac:dyDescent="0.2">
      <c r="A446" s="22" t="str">
        <f>IF(C446&lt;&gt;"",A445+$D$13,"")</f>
        <v/>
      </c>
      <c r="B446" s="21" t="str">
        <f>IF(C446&lt;&gt;"",B445+($D$13/7),"")</f>
        <v/>
      </c>
      <c r="C446" s="39" t="str">
        <f>IF( OR(($C445=$D$11),($C445="")), "",
  IF(
   ROUND($C445+($D445*($D$12/100)),3)=C445,
    C445+0.001,
    ROUND($C445+($D445*($D$12/100)),3)
   )
)</f>
        <v/>
      </c>
      <c r="D446" s="39" t="str">
        <f t="shared" si="13"/>
        <v/>
      </c>
      <c r="E446" s="23" t="str">
        <f t="shared" si="12"/>
        <v/>
      </c>
    </row>
    <row r="447" spans="1:5" x14ac:dyDescent="0.2">
      <c r="A447" s="22" t="str">
        <f>IF(C447&lt;&gt;"",A446+$D$13,"")</f>
        <v/>
      </c>
      <c r="B447" s="21" t="str">
        <f>IF(C447&lt;&gt;"",B446+($D$13/7),"")</f>
        <v/>
      </c>
      <c r="C447" s="39" t="str">
        <f>IF( OR(($C446=$D$11),($C446="")), "",
  IF(
   ROUND($C446+($D446*($D$12/100)),3)=C446,
    C446+0.001,
    ROUND($C446+($D446*($D$12/100)),3)
   )
)</f>
        <v/>
      </c>
      <c r="D447" s="39" t="str">
        <f t="shared" si="13"/>
        <v/>
      </c>
      <c r="E447" s="23" t="str">
        <f t="shared" si="12"/>
        <v/>
      </c>
    </row>
    <row r="448" spans="1:5" x14ac:dyDescent="0.2">
      <c r="A448" s="22" t="str">
        <f>IF(C448&lt;&gt;"",A447+$D$13,"")</f>
        <v/>
      </c>
      <c r="B448" s="21" t="str">
        <f>IF(C448&lt;&gt;"",B447+($D$13/7),"")</f>
        <v/>
      </c>
      <c r="C448" s="39" t="str">
        <f>IF( OR(($C447=$D$11),($C447="")), "",
  IF(
   ROUND($C447+($D447*($D$12/100)),3)=C447,
    C447+0.001,
    ROUND($C447+($D447*($D$12/100)),3)
   )
)</f>
        <v/>
      </c>
      <c r="D448" s="39" t="str">
        <f t="shared" si="13"/>
        <v/>
      </c>
      <c r="E448" s="23" t="str">
        <f t="shared" si="12"/>
        <v/>
      </c>
    </row>
    <row r="449" spans="1:5" x14ac:dyDescent="0.2">
      <c r="A449" s="22" t="str">
        <f>IF(C449&lt;&gt;"",A448+$D$13,"")</f>
        <v/>
      </c>
      <c r="B449" s="21" t="str">
        <f>IF(C449&lt;&gt;"",B448+($D$13/7),"")</f>
        <v/>
      </c>
      <c r="C449" s="39" t="str">
        <f>IF( OR(($C448=$D$11),($C448="")), "",
  IF(
   ROUND($C448+($D448*($D$12/100)),3)=C448,
    C448+0.001,
    ROUND($C448+($D448*($D$12/100)),3)
   )
)</f>
        <v/>
      </c>
      <c r="D449" s="39" t="str">
        <f t="shared" si="13"/>
        <v/>
      </c>
      <c r="E449" s="23" t="str">
        <f t="shared" si="12"/>
        <v/>
      </c>
    </row>
    <row r="450" spans="1:5" x14ac:dyDescent="0.2">
      <c r="A450" s="22" t="str">
        <f>IF(C450&lt;&gt;"",A449+$D$13,"")</f>
        <v/>
      </c>
      <c r="B450" s="21" t="str">
        <f>IF(C450&lt;&gt;"",B449+($D$13/7),"")</f>
        <v/>
      </c>
      <c r="C450" s="39" t="str">
        <f>IF( OR(($C449=$D$11),($C449="")), "",
  IF(
   ROUND($C449+($D449*($D$12/100)),3)=C449,
    C449+0.001,
    ROUND($C449+($D449*($D$12/100)),3)
   )
)</f>
        <v/>
      </c>
      <c r="D450" s="39" t="str">
        <f t="shared" si="13"/>
        <v/>
      </c>
      <c r="E450" s="23" t="str">
        <f t="shared" si="12"/>
        <v/>
      </c>
    </row>
    <row r="451" spans="1:5" x14ac:dyDescent="0.2">
      <c r="A451" s="22" t="str">
        <f>IF(C451&lt;&gt;"",A450+$D$13,"")</f>
        <v/>
      </c>
      <c r="B451" s="21" t="str">
        <f>IF(C451&lt;&gt;"",B450+($D$13/7),"")</f>
        <v/>
      </c>
      <c r="C451" s="39" t="str">
        <f>IF( OR(($C450=$D$11),($C450="")), "",
  IF(
   ROUND($C450+($D450*($D$12/100)),3)=C450,
    C450+0.001,
    ROUND($C450+($D450*($D$12/100)),3)
   )
)</f>
        <v/>
      </c>
      <c r="D451" s="39" t="str">
        <f t="shared" si="13"/>
        <v/>
      </c>
      <c r="E451" s="23" t="str">
        <f t="shared" si="12"/>
        <v/>
      </c>
    </row>
    <row r="452" spans="1:5" x14ac:dyDescent="0.2">
      <c r="A452" s="22" t="str">
        <f>IF(C452&lt;&gt;"",A451+$D$13,"")</f>
        <v/>
      </c>
      <c r="B452" s="21" t="str">
        <f>IF(C452&lt;&gt;"",B451+($D$13/7),"")</f>
        <v/>
      </c>
      <c r="C452" s="39" t="str">
        <f>IF( OR(($C451=$D$11),($C451="")), "",
  IF(
   ROUND($C451+($D451*($D$12/100)),3)=C451,
    C451+0.001,
    ROUND($C451+($D451*($D$12/100)),3)
   )
)</f>
        <v/>
      </c>
      <c r="D452" s="39" t="str">
        <f t="shared" si="13"/>
        <v/>
      </c>
      <c r="E452" s="23" t="str">
        <f t="shared" si="12"/>
        <v/>
      </c>
    </row>
    <row r="453" spans="1:5" x14ac:dyDescent="0.2">
      <c r="A453" s="22" t="str">
        <f>IF(C453&lt;&gt;"",A452+$D$13,"")</f>
        <v/>
      </c>
      <c r="B453" s="21" t="str">
        <f>IF(C453&lt;&gt;"",B452+($D$13/7),"")</f>
        <v/>
      </c>
      <c r="C453" s="39" t="str">
        <f>IF( OR(($C452=$D$11),($C452="")), "",
  IF(
   ROUND($C452+($D452*($D$12/100)),3)=C452,
    C452+0.001,
    ROUND($C452+($D452*($D$12/100)),3)
   )
)</f>
        <v/>
      </c>
      <c r="D453" s="39" t="str">
        <f t="shared" si="13"/>
        <v/>
      </c>
      <c r="E453" s="23" t="str">
        <f t="shared" si="12"/>
        <v/>
      </c>
    </row>
    <row r="454" spans="1:5" x14ac:dyDescent="0.2">
      <c r="A454" s="22" t="str">
        <f>IF(C454&lt;&gt;"",A453+$D$13,"")</f>
        <v/>
      </c>
      <c r="B454" s="21" t="str">
        <f>IF(C454&lt;&gt;"",B453+($D$13/7),"")</f>
        <v/>
      </c>
      <c r="C454" s="39" t="str">
        <f>IF( OR(($C453=$D$11),($C453="")), "",
  IF(
   ROUND($C453+($D453*($D$12/100)),3)=C453,
    C453+0.001,
    ROUND($C453+($D453*($D$12/100)),3)
   )
)</f>
        <v/>
      </c>
      <c r="D454" s="39" t="str">
        <f t="shared" si="13"/>
        <v/>
      </c>
      <c r="E454" s="23" t="str">
        <f t="shared" si="12"/>
        <v/>
      </c>
    </row>
    <row r="455" spans="1:5" x14ac:dyDescent="0.2">
      <c r="A455" s="22" t="str">
        <f>IF(C455&lt;&gt;"",A454+$D$13,"")</f>
        <v/>
      </c>
      <c r="B455" s="21" t="str">
        <f>IF(C455&lt;&gt;"",B454+($D$13/7),"")</f>
        <v/>
      </c>
      <c r="C455" s="39" t="str">
        <f>IF( OR(($C454=$D$11),($C454="")), "",
  IF(
   ROUND($C454+($D454*($D$12/100)),3)=C454,
    C454+0.001,
    ROUND($C454+($D454*($D$12/100)),3)
   )
)</f>
        <v/>
      </c>
      <c r="D455" s="39" t="str">
        <f t="shared" si="13"/>
        <v/>
      </c>
      <c r="E455" s="23" t="str">
        <f t="shared" si="12"/>
        <v/>
      </c>
    </row>
    <row r="456" spans="1:5" x14ac:dyDescent="0.2">
      <c r="A456" s="22" t="str">
        <f>IF(C456&lt;&gt;"",A455+$D$13,"")</f>
        <v/>
      </c>
      <c r="B456" s="21" t="str">
        <f>IF(C456&lt;&gt;"",B455+($D$13/7),"")</f>
        <v/>
      </c>
      <c r="C456" s="39" t="str">
        <f>IF( OR(($C455=$D$11),($C455="")), "",
  IF(
   ROUND($C455+($D455*($D$12/100)),3)=C455,
    C455+0.001,
    ROUND($C455+($D455*($D$12/100)),3)
   )
)</f>
        <v/>
      </c>
      <c r="D456" s="39" t="str">
        <f t="shared" si="13"/>
        <v/>
      </c>
      <c r="E456" s="23" t="str">
        <f t="shared" si="12"/>
        <v/>
      </c>
    </row>
    <row r="457" spans="1:5" x14ac:dyDescent="0.2">
      <c r="A457" s="22" t="str">
        <f>IF(C457&lt;&gt;"",A456+$D$13,"")</f>
        <v/>
      </c>
      <c r="B457" s="21" t="str">
        <f>IF(C457&lt;&gt;"",B456+($D$13/7),"")</f>
        <v/>
      </c>
      <c r="C457" s="39" t="str">
        <f>IF( OR(($C456=$D$11),($C456="")), "",
  IF(
   ROUND($C456+($D456*($D$12/100)),3)=C456,
    C456+0.001,
    ROUND($C456+($D456*($D$12/100)),3)
   )
)</f>
        <v/>
      </c>
      <c r="D457" s="39" t="str">
        <f t="shared" si="13"/>
        <v/>
      </c>
      <c r="E457" s="23" t="str">
        <f t="shared" si="12"/>
        <v/>
      </c>
    </row>
    <row r="458" spans="1:5" x14ac:dyDescent="0.2">
      <c r="A458" s="22" t="str">
        <f>IF(C458&lt;&gt;"",A457+$D$13,"")</f>
        <v/>
      </c>
      <c r="B458" s="21" t="str">
        <f>IF(C458&lt;&gt;"",B457+($D$13/7),"")</f>
        <v/>
      </c>
      <c r="C458" s="39" t="str">
        <f>IF( OR(($C457=$D$11),($C457="")), "",
  IF(
   ROUND($C457+($D457*($D$12/100)),3)=C457,
    C457+0.001,
    ROUND($C457+($D457*($D$12/100)),3)
   )
)</f>
        <v/>
      </c>
      <c r="D458" s="39" t="str">
        <f t="shared" si="13"/>
        <v/>
      </c>
      <c r="E458" s="23" t="str">
        <f t="shared" si="12"/>
        <v/>
      </c>
    </row>
    <row r="459" spans="1:5" x14ac:dyDescent="0.2">
      <c r="A459" s="22" t="str">
        <f>IF(C459&lt;&gt;"",A458+$D$13,"")</f>
        <v/>
      </c>
      <c r="B459" s="21" t="str">
        <f>IF(C459&lt;&gt;"",B458+($D$13/7),"")</f>
        <v/>
      </c>
      <c r="C459" s="39" t="str">
        <f>IF( OR(($C458=$D$11),($C458="")), "",
  IF(
   ROUND($C458+($D458*($D$12/100)),3)=C458,
    C458+0.001,
    ROUND($C458+($D458*($D$12/100)),3)
   )
)</f>
        <v/>
      </c>
      <c r="D459" s="39" t="str">
        <f t="shared" si="13"/>
        <v/>
      </c>
      <c r="E459" s="23" t="str">
        <f t="shared" si="12"/>
        <v/>
      </c>
    </row>
    <row r="460" spans="1:5" x14ac:dyDescent="0.2">
      <c r="A460" s="22" t="str">
        <f>IF(C460&lt;&gt;"",A459+$D$13,"")</f>
        <v/>
      </c>
      <c r="B460" s="21" t="str">
        <f>IF(C460&lt;&gt;"",B459+($D$13/7),"")</f>
        <v/>
      </c>
      <c r="C460" s="39" t="str">
        <f>IF( OR(($C459=$D$11),($C459="")), "",
  IF(
   ROUND($C459+($D459*($D$12/100)),3)=C459,
    C459+0.001,
    ROUND($C459+($D459*($D$12/100)),3)
   )
)</f>
        <v/>
      </c>
      <c r="D460" s="39" t="str">
        <f t="shared" si="13"/>
        <v/>
      </c>
      <c r="E460" s="23" t="str">
        <f t="shared" si="12"/>
        <v/>
      </c>
    </row>
    <row r="461" spans="1:5" x14ac:dyDescent="0.2">
      <c r="A461" s="22" t="str">
        <f>IF(C461&lt;&gt;"",A460+$D$13,"")</f>
        <v/>
      </c>
      <c r="B461" s="21" t="str">
        <f>IF(C461&lt;&gt;"",B460+($D$13/7),"")</f>
        <v/>
      </c>
      <c r="C461" s="39" t="str">
        <f>IF( OR(($C460=$D$11),($C460="")), "",
  IF(
   ROUND($C460+($D460*($D$12/100)),3)=C460,
    C460+0.001,
    ROUND($C460+($D460*($D$12/100)),3)
   )
)</f>
        <v/>
      </c>
      <c r="D461" s="39" t="str">
        <f t="shared" si="13"/>
        <v/>
      </c>
      <c r="E461" s="23" t="str">
        <f t="shared" si="12"/>
        <v/>
      </c>
    </row>
    <row r="462" spans="1:5" x14ac:dyDescent="0.2">
      <c r="A462" s="22" t="str">
        <f>IF(C462&lt;&gt;"",A461+$D$13,"")</f>
        <v/>
      </c>
      <c r="B462" s="21" t="str">
        <f>IF(C462&lt;&gt;"",B461+($D$13/7),"")</f>
        <v/>
      </c>
      <c r="C462" s="39" t="str">
        <f>IF( OR(($C461=$D$11),($C461="")), "",
  IF(
   ROUND($C461+($D461*($D$12/100)),3)=C461,
    C461+0.001,
    ROUND($C461+($D461*($D$12/100)),3)
   )
)</f>
        <v/>
      </c>
      <c r="D462" s="39" t="str">
        <f t="shared" si="13"/>
        <v/>
      </c>
      <c r="E462" s="23" t="str">
        <f t="shared" si="12"/>
        <v/>
      </c>
    </row>
    <row r="463" spans="1:5" x14ac:dyDescent="0.2">
      <c r="A463" s="22" t="str">
        <f>IF(C463&lt;&gt;"",A462+$D$13,"")</f>
        <v/>
      </c>
      <c r="B463" s="21" t="str">
        <f>IF(C463&lt;&gt;"",B462+($D$13/7),"")</f>
        <v/>
      </c>
      <c r="C463" s="39" t="str">
        <f>IF( OR(($C462=$D$11),($C462="")), "",
  IF(
   ROUND($C462+($D462*($D$12/100)),3)=C462,
    C462+0.001,
    ROUND($C462+($D462*($D$12/100)),3)
   )
)</f>
        <v/>
      </c>
      <c r="D463" s="39" t="str">
        <f t="shared" si="13"/>
        <v/>
      </c>
      <c r="E463" s="23" t="str">
        <f t="shared" si="12"/>
        <v/>
      </c>
    </row>
    <row r="464" spans="1:5" x14ac:dyDescent="0.2">
      <c r="A464" s="22" t="str">
        <f>IF(C464&lt;&gt;"",A463+$D$13,"")</f>
        <v/>
      </c>
      <c r="B464" s="21" t="str">
        <f>IF(C464&lt;&gt;"",B463+($D$13/7),"")</f>
        <v/>
      </c>
      <c r="C464" s="39" t="str">
        <f>IF( OR(($C463=$D$11),($C463="")), "",
  IF(
   ROUND($C463+($D463*($D$12/100)),3)=C463,
    C463+0.001,
    ROUND($C463+($D463*($D$12/100)),3)
   )
)</f>
        <v/>
      </c>
      <c r="D464" s="39" t="str">
        <f t="shared" si="13"/>
        <v/>
      </c>
      <c r="E464" s="23" t="str">
        <f t="shared" si="12"/>
        <v/>
      </c>
    </row>
    <row r="465" spans="1:5" x14ac:dyDescent="0.2">
      <c r="A465" s="22" t="str">
        <f>IF(C465&lt;&gt;"",A464+$D$13,"")</f>
        <v/>
      </c>
      <c r="B465" s="21" t="str">
        <f>IF(C465&lt;&gt;"",B464+($D$13/7),"")</f>
        <v/>
      </c>
      <c r="C465" s="39" t="str">
        <f>IF( OR(($C464=$D$11),($C464="")), "",
  IF(
   ROUND($C464+($D464*($D$12/100)),3)=C464,
    C464+0.001,
    ROUND($C464+($D464*($D$12/100)),3)
   )
)</f>
        <v/>
      </c>
      <c r="D465" s="39" t="str">
        <f t="shared" si="13"/>
        <v/>
      </c>
      <c r="E465" s="23" t="str">
        <f t="shared" si="12"/>
        <v/>
      </c>
    </row>
    <row r="466" spans="1:5" x14ac:dyDescent="0.2">
      <c r="A466" s="22" t="str">
        <f>IF(C466&lt;&gt;"",A465+$D$13,"")</f>
        <v/>
      </c>
      <c r="B466" s="21" t="str">
        <f>IF(C466&lt;&gt;"",B465+($D$13/7),"")</f>
        <v/>
      </c>
      <c r="C466" s="39" t="str">
        <f>IF( OR(($C465=$D$11),($C465="")), "",
  IF(
   ROUND($C465+($D465*($D$12/100)),3)=C465,
    C465+0.001,
    ROUND($C465+($D465*($D$12/100)),3)
   )
)</f>
        <v/>
      </c>
      <c r="D466" s="39" t="str">
        <f t="shared" si="13"/>
        <v/>
      </c>
      <c r="E466" s="23" t="str">
        <f t="shared" ref="E466:E501" si="14">IF(C466&lt;&gt;"",D466/$D$11,"")</f>
        <v/>
      </c>
    </row>
    <row r="467" spans="1:5" x14ac:dyDescent="0.2">
      <c r="A467" s="22" t="str">
        <f>IF(C467&lt;&gt;"",A466+$D$13,"")</f>
        <v/>
      </c>
      <c r="B467" s="21" t="str">
        <f>IF(C467&lt;&gt;"",B466+($D$13/7),"")</f>
        <v/>
      </c>
      <c r="C467" s="39" t="str">
        <f>IF( OR(($C466=$D$11),($C466="")), "",
  IF(
   ROUND($C466+($D466*($D$12/100)),3)=C466,
    C466+0.001,
    ROUND($C466+($D466*($D$12/100)),3)
   )
)</f>
        <v/>
      </c>
      <c r="D467" s="39" t="str">
        <f t="shared" ref="D467:D501" si="15">IF( (C467)&lt;&gt;"", $D$11-C467,"")</f>
        <v/>
      </c>
      <c r="E467" s="23" t="str">
        <f t="shared" si="14"/>
        <v/>
      </c>
    </row>
    <row r="468" spans="1:5" x14ac:dyDescent="0.2">
      <c r="A468" s="22" t="str">
        <f>IF(C468&lt;&gt;"",A467+$D$13,"")</f>
        <v/>
      </c>
      <c r="B468" s="21" t="str">
        <f>IF(C468&lt;&gt;"",B467+($D$13/7),"")</f>
        <v/>
      </c>
      <c r="C468" s="39" t="str">
        <f>IF( OR(($C467=$D$11),($C467="")), "",
  IF(
   ROUND($C467+($D467*($D$12/100)),3)=C467,
    C467+0.001,
    ROUND($C467+($D467*($D$12/100)),3)
   )
)</f>
        <v/>
      </c>
      <c r="D468" s="39" t="str">
        <f t="shared" si="15"/>
        <v/>
      </c>
      <c r="E468" s="23" t="str">
        <f t="shared" si="14"/>
        <v/>
      </c>
    </row>
    <row r="469" spans="1:5" x14ac:dyDescent="0.2">
      <c r="A469" s="22" t="str">
        <f>IF(C469&lt;&gt;"",A468+$D$13,"")</f>
        <v/>
      </c>
      <c r="B469" s="21" t="str">
        <f>IF(C469&lt;&gt;"",B468+($D$13/7),"")</f>
        <v/>
      </c>
      <c r="C469" s="39" t="str">
        <f>IF( OR(($C468=$D$11),($C468="")), "",
  IF(
   ROUND($C468+($D468*($D$12/100)),3)=C468,
    C468+0.001,
    ROUND($C468+($D468*($D$12/100)),3)
   )
)</f>
        <v/>
      </c>
      <c r="D469" s="39" t="str">
        <f t="shared" si="15"/>
        <v/>
      </c>
      <c r="E469" s="23" t="str">
        <f t="shared" si="14"/>
        <v/>
      </c>
    </row>
    <row r="470" spans="1:5" x14ac:dyDescent="0.2">
      <c r="A470" s="3" t="str">
        <f>IF(C470&lt;&gt;"",A469+$D$13,"")</f>
        <v/>
      </c>
      <c r="B470" s="4" t="str">
        <f>IF(C470&lt;&gt;"",B469+($D$13/7),"")</f>
        <v/>
      </c>
      <c r="C470" s="40" t="str">
        <f>IF( OR(($C469=$D$11),($C469="")), "",
  IF(
   ROUND($C469+($D469*($D$12/100)),3)=C469,
    C469+0.001,
    ROUND($C469+($D469*($D$12/100)),3)
   )
)</f>
        <v/>
      </c>
      <c r="D470" s="40" t="str">
        <f t="shared" si="15"/>
        <v/>
      </c>
      <c r="E470" s="24" t="str">
        <f t="shared" si="14"/>
        <v/>
      </c>
    </row>
    <row r="471" spans="1:5" x14ac:dyDescent="0.2">
      <c r="A471" s="3" t="str">
        <f>IF(C471&lt;&gt;"",A470+$D$13,"")</f>
        <v/>
      </c>
      <c r="B471" s="4" t="str">
        <f>IF(C471&lt;&gt;"",B470+($D$13/7),"")</f>
        <v/>
      </c>
      <c r="C471" s="40" t="str">
        <f>IF( OR(($C470=$D$11),($C470="")), "",
  IF(
    ($C470+($D470*($D$12/100)))=C470,
    C470+0.001,
    $C470+($D470*($D$12/100))
   )
)</f>
        <v/>
      </c>
      <c r="D471" s="40" t="str">
        <f t="shared" si="15"/>
        <v/>
      </c>
      <c r="E471" s="24" t="str">
        <f t="shared" si="14"/>
        <v/>
      </c>
    </row>
    <row r="472" spans="1:5" x14ac:dyDescent="0.2">
      <c r="A472" s="3" t="str">
        <f>IF(C472&lt;&gt;"",A471+$D$13,"")</f>
        <v/>
      </c>
      <c r="B472" s="4" t="str">
        <f>IF(C472&lt;&gt;"",B471+($D$13/7),"")</f>
        <v/>
      </c>
      <c r="C472" s="40" t="str">
        <f>IF( OR(($C471=$D$11),($C471="")), "",
  IF(
    ($C471+($D471*($D$12/100)))=C471,
    C471+0.001,
    $C471+($D471*($D$12/100))
   )
)</f>
        <v/>
      </c>
      <c r="D472" s="40" t="str">
        <f t="shared" si="15"/>
        <v/>
      </c>
      <c r="E472" s="24" t="str">
        <f t="shared" si="14"/>
        <v/>
      </c>
    </row>
    <row r="473" spans="1:5" x14ac:dyDescent="0.2">
      <c r="A473" s="3" t="str">
        <f>IF(C473&lt;&gt;"",A472+$D$13,"")</f>
        <v/>
      </c>
      <c r="B473" s="4" t="str">
        <f>IF(C473&lt;&gt;"",B472+($D$13/7),"")</f>
        <v/>
      </c>
      <c r="C473" s="40" t="str">
        <f>IF( OR(($C472=$D$11),($C472="")), "",
  IF(
    ($C472+($D472*($D$12/100)))=C472,
    C472+0.001,
    $C472+($D472*($D$12/100))
   )
)</f>
        <v/>
      </c>
      <c r="D473" s="40" t="str">
        <f t="shared" si="15"/>
        <v/>
      </c>
      <c r="E473" s="24" t="str">
        <f t="shared" si="14"/>
        <v/>
      </c>
    </row>
    <row r="474" spans="1:5" x14ac:dyDescent="0.2">
      <c r="A474" s="3" t="str">
        <f>IF(C474&lt;&gt;"",A473+$D$13,"")</f>
        <v/>
      </c>
      <c r="B474" s="4" t="str">
        <f>IF(C474&lt;&gt;"",B473+($D$13/7),"")</f>
        <v/>
      </c>
      <c r="C474" s="40" t="str">
        <f>IF( OR(($C473=$D$11),($C473="")), "",
  IF(
    ($C473+($D473*($D$12/100)))=C473,
    C473+0.001,
    $C473+($D473*($D$12/100))
   )
)</f>
        <v/>
      </c>
      <c r="D474" s="40" t="str">
        <f t="shared" si="15"/>
        <v/>
      </c>
      <c r="E474" s="24" t="str">
        <f t="shared" si="14"/>
        <v/>
      </c>
    </row>
    <row r="475" spans="1:5" x14ac:dyDescent="0.2">
      <c r="A475" s="3" t="str">
        <f>IF(C475&lt;&gt;"",A474+$D$13,"")</f>
        <v/>
      </c>
      <c r="B475" s="4" t="str">
        <f>IF(C475&lt;&gt;"",B474+($D$13/7),"")</f>
        <v/>
      </c>
      <c r="C475" s="40" t="str">
        <f>IF( OR(($C474=$D$11),($C474="")), "",
  IF(
    ($C474+($D474*($D$12/100)))=C474,
    C474+0.001,
    $C474+($D474*($D$12/100))
   )
)</f>
        <v/>
      </c>
      <c r="D475" s="40" t="str">
        <f t="shared" si="15"/>
        <v/>
      </c>
      <c r="E475" s="24" t="str">
        <f t="shared" si="14"/>
        <v/>
      </c>
    </row>
    <row r="476" spans="1:5" x14ac:dyDescent="0.2">
      <c r="A476" s="3" t="str">
        <f>IF(C476&lt;&gt;"",A475+$D$13,"")</f>
        <v/>
      </c>
      <c r="B476" s="4" t="str">
        <f>IF(C476&lt;&gt;"",B475+($D$13/7),"")</f>
        <v/>
      </c>
      <c r="C476" s="40" t="str">
        <f>IF( OR(($C475=$D$11),($C475="")), "",
  IF(
    ($C475+($D475*($D$12/100)))=C475,
    C475+0.001,
    $C475+($D475*($D$12/100))
   )
)</f>
        <v/>
      </c>
      <c r="D476" s="40" t="str">
        <f t="shared" si="15"/>
        <v/>
      </c>
      <c r="E476" s="24" t="str">
        <f t="shared" si="14"/>
        <v/>
      </c>
    </row>
    <row r="477" spans="1:5" x14ac:dyDescent="0.2">
      <c r="A477" s="3" t="str">
        <f>IF(C477&lt;&gt;"",A476+$D$13,"")</f>
        <v/>
      </c>
      <c r="B477" s="4" t="str">
        <f>IF(C477&lt;&gt;"",B476+($D$13/7),"")</f>
        <v/>
      </c>
      <c r="C477" s="40" t="str">
        <f>IF( OR(($C476=$D$11),($C476="")), "",
  IF(
    ($C476+($D476*($D$12/100)))=C476,
    C476+0.001,
    $C476+($D476*($D$12/100))
   )
)</f>
        <v/>
      </c>
      <c r="D477" s="40" t="str">
        <f t="shared" si="15"/>
        <v/>
      </c>
      <c r="E477" s="24" t="str">
        <f t="shared" si="14"/>
        <v/>
      </c>
    </row>
    <row r="478" spans="1:5" x14ac:dyDescent="0.2">
      <c r="A478" s="3" t="str">
        <f>IF(C478&lt;&gt;"",A477+$D$13,"")</f>
        <v/>
      </c>
      <c r="B478" s="4" t="str">
        <f>IF(C478&lt;&gt;"",B477+($D$13/7),"")</f>
        <v/>
      </c>
      <c r="C478" s="40" t="str">
        <f>IF( OR(($C477=$D$11),($C477="")), "",
  IF(
    ($C477+($D477*($D$12/100)))=C477,
    C477+0.001,
    $C477+($D477*($D$12/100))
   )
)</f>
        <v/>
      </c>
      <c r="D478" s="40" t="str">
        <f t="shared" si="15"/>
        <v/>
      </c>
      <c r="E478" s="24" t="str">
        <f t="shared" si="14"/>
        <v/>
      </c>
    </row>
    <row r="479" spans="1:5" x14ac:dyDescent="0.2">
      <c r="A479" s="3" t="str">
        <f>IF(C479&lt;&gt;"",A478+$D$13,"")</f>
        <v/>
      </c>
      <c r="B479" s="4" t="str">
        <f>IF(C479&lt;&gt;"",B478+($D$13/7),"")</f>
        <v/>
      </c>
      <c r="C479" s="40" t="str">
        <f>IF( OR(($C478=$D$11),($C478="")), "",
  IF(
    ($C478+($D478*($D$12/100)))=C478,
    C478+0.001,
    $C478+($D478*($D$12/100))
   )
)</f>
        <v/>
      </c>
      <c r="D479" s="40" t="str">
        <f t="shared" si="15"/>
        <v/>
      </c>
      <c r="E479" s="24" t="str">
        <f t="shared" si="14"/>
        <v/>
      </c>
    </row>
    <row r="480" spans="1:5" x14ac:dyDescent="0.2">
      <c r="A480" s="3" t="str">
        <f>IF(C480&lt;&gt;"",A479+$D$13,"")</f>
        <v/>
      </c>
      <c r="B480" s="4" t="str">
        <f>IF(C480&lt;&gt;"",B479+($D$13/7),"")</f>
        <v/>
      </c>
      <c r="C480" s="40" t="str">
        <f>IF( OR(($C479=$D$11),($C479="")), "",
  IF(
    ($C479+($D479*($D$12/100)))=C479,
    C479+0.001,
    $C479+($D479*($D$12/100))
   )
)</f>
        <v/>
      </c>
      <c r="D480" s="40" t="str">
        <f t="shared" si="15"/>
        <v/>
      </c>
      <c r="E480" s="24" t="str">
        <f t="shared" si="14"/>
        <v/>
      </c>
    </row>
    <row r="481" spans="1:5" x14ac:dyDescent="0.2">
      <c r="A481" s="3" t="str">
        <f>IF(C481&lt;&gt;"",A480+$D$13,"")</f>
        <v/>
      </c>
      <c r="B481" s="4" t="str">
        <f>IF(C481&lt;&gt;"",B480+($D$13/7),"")</f>
        <v/>
      </c>
      <c r="C481" s="40" t="str">
        <f>IF( OR(($C480=$D$11),($C480="")), "",
  IF(
    ($C480+($D480*($D$12/100)))=C480,
    C480+0.001,
    $C480+($D480*($D$12/100))
   )
)</f>
        <v/>
      </c>
      <c r="D481" s="40" t="str">
        <f t="shared" si="15"/>
        <v/>
      </c>
      <c r="E481" s="24" t="str">
        <f t="shared" si="14"/>
        <v/>
      </c>
    </row>
    <row r="482" spans="1:5" x14ac:dyDescent="0.2">
      <c r="A482" s="3" t="str">
        <f>IF(C482&lt;&gt;"",A481+$D$13,"")</f>
        <v/>
      </c>
      <c r="B482" s="4" t="str">
        <f>IF(C482&lt;&gt;"",B481+($D$13/7),"")</f>
        <v/>
      </c>
      <c r="C482" s="40" t="str">
        <f>IF( OR(($C481=$D$11),($C481="")), "",
  IF(
    ($C481+($D481*($D$12/100)))=C481,
    C481+0.001,
    $C481+($D481*($D$12/100))
   )
)</f>
        <v/>
      </c>
      <c r="D482" s="40" t="str">
        <f t="shared" si="15"/>
        <v/>
      </c>
      <c r="E482" s="24" t="str">
        <f t="shared" si="14"/>
        <v/>
      </c>
    </row>
    <row r="483" spans="1:5" x14ac:dyDescent="0.2">
      <c r="A483" s="3" t="str">
        <f>IF(C483&lt;&gt;"",A482+$D$13,"")</f>
        <v/>
      </c>
      <c r="B483" s="4" t="str">
        <f>IF(C483&lt;&gt;"",B482+($D$13/7),"")</f>
        <v/>
      </c>
      <c r="C483" s="40" t="str">
        <f>IF( OR(($C482=$D$11),($C482="")), "",
  IF(
    ($C482+($D482*($D$12/100)))=C482,
    C482+0.001,
    $C482+($D482*($D$12/100))
   )
)</f>
        <v/>
      </c>
      <c r="D483" s="40" t="str">
        <f t="shared" si="15"/>
        <v/>
      </c>
      <c r="E483" s="24" t="str">
        <f t="shared" si="14"/>
        <v/>
      </c>
    </row>
    <row r="484" spans="1:5" x14ac:dyDescent="0.2">
      <c r="A484" s="3" t="str">
        <f>IF(C484&lt;&gt;"",A483+$D$13,"")</f>
        <v/>
      </c>
      <c r="B484" s="4" t="str">
        <f>IF(C484&lt;&gt;"",B483+($D$13/7),"")</f>
        <v/>
      </c>
      <c r="C484" s="40" t="str">
        <f>IF( OR(($C483=$D$11),($C483="")), "",
  IF(
    ($C483+($D483*($D$12/100)))=C483,
    C483+0.001,
    $C483+($D483*($D$12/100))
   )
)</f>
        <v/>
      </c>
      <c r="D484" s="40" t="str">
        <f t="shared" si="15"/>
        <v/>
      </c>
      <c r="E484" s="24" t="str">
        <f t="shared" si="14"/>
        <v/>
      </c>
    </row>
    <row r="485" spans="1:5" x14ac:dyDescent="0.2">
      <c r="A485" s="3" t="str">
        <f>IF(C485&lt;&gt;"",A484+$D$13,"")</f>
        <v/>
      </c>
      <c r="B485" s="4" t="str">
        <f>IF(C485&lt;&gt;"",B484+($D$13/7),"")</f>
        <v/>
      </c>
      <c r="C485" s="40" t="str">
        <f>IF( OR(($C484=$D$11),($C484="")), "",
  IF(
    ($C484+($D484*($D$12/100)))=C484,
    C484+0.001,
    $C484+($D484*($D$12/100))
   )
)</f>
        <v/>
      </c>
      <c r="D485" s="40" t="str">
        <f t="shared" si="15"/>
        <v/>
      </c>
      <c r="E485" s="24" t="str">
        <f t="shared" si="14"/>
        <v/>
      </c>
    </row>
    <row r="486" spans="1:5" x14ac:dyDescent="0.2">
      <c r="A486" s="3" t="str">
        <f>IF(C486&lt;&gt;"",A485+$D$13,"")</f>
        <v/>
      </c>
      <c r="B486" s="4" t="str">
        <f>IF(C486&lt;&gt;"",B485+($D$13/7),"")</f>
        <v/>
      </c>
      <c r="C486" s="40" t="str">
        <f>IF( OR(($C485=$D$11),($C485="")), "",
  IF(
    ($C485+($D485*($D$12/100)))=C485,
    C485+0.001,
    $C485+($D485*($D$12/100))
   )
)</f>
        <v/>
      </c>
      <c r="D486" s="40" t="str">
        <f t="shared" si="15"/>
        <v/>
      </c>
      <c r="E486" s="24" t="str">
        <f t="shared" si="14"/>
        <v/>
      </c>
    </row>
    <row r="487" spans="1:5" x14ac:dyDescent="0.2">
      <c r="A487" s="3" t="str">
        <f>IF(C487&lt;&gt;"",A486+$D$13,"")</f>
        <v/>
      </c>
      <c r="B487" s="4" t="str">
        <f>IF(C487&lt;&gt;"",B486+($D$13/7),"")</f>
        <v/>
      </c>
      <c r="C487" s="40" t="str">
        <f>IF( OR(($C486=$D$11),($C486="")), "",
  IF(
    ($C486+($D486*($D$12/100)))=C486,
    C486+0.001,
    $C486+($D486*($D$12/100))
   )
)</f>
        <v/>
      </c>
      <c r="D487" s="40" t="str">
        <f t="shared" si="15"/>
        <v/>
      </c>
      <c r="E487" s="24" t="str">
        <f t="shared" si="14"/>
        <v/>
      </c>
    </row>
    <row r="488" spans="1:5" x14ac:dyDescent="0.2">
      <c r="A488" s="3" t="str">
        <f>IF(C488&lt;&gt;"",A487+$D$13,"")</f>
        <v/>
      </c>
      <c r="B488" s="4" t="str">
        <f>IF(C488&lt;&gt;"",B487+($D$13/7),"")</f>
        <v/>
      </c>
      <c r="C488" s="40" t="str">
        <f>IF( OR(($C487=$D$11),($C487="")), "",
  IF(
    ($C487+($D487*($D$12/100)))=C487,
    C487+0.001,
    $C487+($D487*($D$12/100))
   )
)</f>
        <v/>
      </c>
      <c r="D488" s="40" t="str">
        <f t="shared" si="15"/>
        <v/>
      </c>
      <c r="E488" s="24" t="str">
        <f t="shared" si="14"/>
        <v/>
      </c>
    </row>
    <row r="489" spans="1:5" x14ac:dyDescent="0.2">
      <c r="A489" s="3" t="str">
        <f>IF(C489&lt;&gt;"",A488+$D$13,"")</f>
        <v/>
      </c>
      <c r="B489" s="4" t="str">
        <f>IF(C489&lt;&gt;"",B488+($D$13/7),"")</f>
        <v/>
      </c>
      <c r="C489" s="40" t="str">
        <f>IF( OR(($C488=$D$11),($C488="")), "",
  IF(
    ($C488+($D488*($D$12/100)))=C488,
    C488+0.001,
    $C488+($D488*($D$12/100))
   )
)</f>
        <v/>
      </c>
      <c r="D489" s="40" t="str">
        <f t="shared" si="15"/>
        <v/>
      </c>
      <c r="E489" s="24" t="str">
        <f t="shared" si="14"/>
        <v/>
      </c>
    </row>
    <row r="490" spans="1:5" x14ac:dyDescent="0.2">
      <c r="A490" s="3" t="str">
        <f>IF(C490&lt;&gt;"",A489+$D$13,"")</f>
        <v/>
      </c>
      <c r="B490" s="4" t="str">
        <f>IF(C490&lt;&gt;"",B489+($D$13/7),"")</f>
        <v/>
      </c>
      <c r="C490" s="40" t="str">
        <f>IF( OR(($C489=$D$11),($C489="")), "",
  IF(
    ($C489+($D489*($D$12/100)))=C489,
    C489+0.001,
    $C489+($D489*($D$12/100))
   )
)</f>
        <v/>
      </c>
      <c r="D490" s="40" t="str">
        <f t="shared" si="15"/>
        <v/>
      </c>
      <c r="E490" s="24" t="str">
        <f t="shared" si="14"/>
        <v/>
      </c>
    </row>
    <row r="491" spans="1:5" x14ac:dyDescent="0.2">
      <c r="A491" s="3" t="str">
        <f>IF(C491&lt;&gt;"",A490+$D$13,"")</f>
        <v/>
      </c>
      <c r="B491" s="4" t="str">
        <f>IF(C491&lt;&gt;"",B490+($D$13/7),"")</f>
        <v/>
      </c>
      <c r="C491" s="40" t="str">
        <f>IF( OR(($C490=$D$11),($C490="")), "",
  IF(
    ($C490+($D490*($D$12/100)))=C490,
    C490+0.001,
    $C490+($D490*($D$12/100))
   )
)</f>
        <v/>
      </c>
      <c r="D491" s="40" t="str">
        <f t="shared" si="15"/>
        <v/>
      </c>
      <c r="E491" s="24" t="str">
        <f t="shared" si="14"/>
        <v/>
      </c>
    </row>
    <row r="492" spans="1:5" x14ac:dyDescent="0.2">
      <c r="A492" s="3" t="str">
        <f>IF(C492&lt;&gt;"",A491+$D$13,"")</f>
        <v/>
      </c>
      <c r="B492" s="4" t="str">
        <f>IF(C492&lt;&gt;"",B491+($D$13/7),"")</f>
        <v/>
      </c>
      <c r="C492" s="40" t="str">
        <f>IF( OR(($C491=$D$11),($C491="")), "",
  IF(
    ($C491+($D491*($D$12/100)))=C491,
    C491+0.001,
    $C491+($D491*($D$12/100))
   )
)</f>
        <v/>
      </c>
      <c r="D492" s="40" t="str">
        <f t="shared" si="15"/>
        <v/>
      </c>
      <c r="E492" s="24" t="str">
        <f t="shared" si="14"/>
        <v/>
      </c>
    </row>
    <row r="493" spans="1:5" x14ac:dyDescent="0.2">
      <c r="A493" s="3" t="str">
        <f>IF(C493&lt;&gt;"",A492+$D$13,"")</f>
        <v/>
      </c>
      <c r="B493" s="4" t="str">
        <f>IF(C493&lt;&gt;"",B492+($D$13/7),"")</f>
        <v/>
      </c>
      <c r="C493" s="40" t="str">
        <f>IF( OR(($C492=$D$11),($C492="")), "",
  IF(
    ($C492+($D492*($D$12/100)))=C492,
    C492+0.001,
    $C492+($D492*($D$12/100))
   )
)</f>
        <v/>
      </c>
      <c r="D493" s="40" t="str">
        <f t="shared" si="15"/>
        <v/>
      </c>
      <c r="E493" s="24" t="str">
        <f t="shared" si="14"/>
        <v/>
      </c>
    </row>
    <row r="494" spans="1:5" x14ac:dyDescent="0.2">
      <c r="A494" s="3" t="str">
        <f>IF(C494&lt;&gt;"",A493+$D$13,"")</f>
        <v/>
      </c>
      <c r="B494" s="4" t="str">
        <f>IF(C494&lt;&gt;"",B493+($D$13/7),"")</f>
        <v/>
      </c>
      <c r="C494" s="40" t="str">
        <f>IF( OR(($C493=$D$11),($C493="")), "",
  IF(
    ($C493+($D493*($D$12/100)))=C493,
    C493+0.001,
    $C493+($D493*($D$12/100))
   )
)</f>
        <v/>
      </c>
      <c r="D494" s="40" t="str">
        <f t="shared" si="15"/>
        <v/>
      </c>
      <c r="E494" s="24" t="str">
        <f t="shared" si="14"/>
        <v/>
      </c>
    </row>
    <row r="495" spans="1:5" x14ac:dyDescent="0.2">
      <c r="A495" s="3" t="str">
        <f>IF(C495&lt;&gt;"",A494+$D$13,"")</f>
        <v/>
      </c>
      <c r="B495" s="4" t="str">
        <f>IF(C495&lt;&gt;"",B494+($D$13/7),"")</f>
        <v/>
      </c>
      <c r="C495" s="40" t="str">
        <f>IF( OR(($C494=$D$11),($C494="")), "",
  IF(
    ($C494+($D494*($D$12/100)))=C494,
    C494+0.001,
    $C494+($D494*($D$12/100))
   )
)</f>
        <v/>
      </c>
      <c r="D495" s="40" t="str">
        <f t="shared" si="15"/>
        <v/>
      </c>
      <c r="E495" s="24" t="str">
        <f t="shared" si="14"/>
        <v/>
      </c>
    </row>
    <row r="496" spans="1:5" x14ac:dyDescent="0.2">
      <c r="A496" s="3" t="str">
        <f>IF(C496&lt;&gt;"",A495+$D$13,"")</f>
        <v/>
      </c>
      <c r="B496" s="4" t="str">
        <f>IF(C496&lt;&gt;"",B495+($D$13/7),"")</f>
        <v/>
      </c>
      <c r="C496" s="40" t="str">
        <f>IF( OR(($C495=$D$11),($C495="")), "",
  IF(
    ($C495+($D495*($D$12/100)))=C495,
    C495+0.001,
    $C495+($D495*($D$12/100))
   )
)</f>
        <v/>
      </c>
      <c r="D496" s="40" t="str">
        <f t="shared" si="15"/>
        <v/>
      </c>
      <c r="E496" s="5" t="str">
        <f t="shared" si="14"/>
        <v/>
      </c>
    </row>
    <row r="497" spans="1:5" x14ac:dyDescent="0.2">
      <c r="A497" s="3" t="str">
        <f>IF(C497&lt;&gt;"",A496+$D$13,"")</f>
        <v/>
      </c>
      <c r="B497" s="4" t="str">
        <f>IF(C497&lt;&gt;"",B496+($D$13/7),"")</f>
        <v/>
      </c>
      <c r="C497" s="40" t="str">
        <f>IF( OR(($C496=$D$11),($C496="")), "",
  IF(
    ($C496+($D496*($D$12/100)))=C496,
    C496+0.001,
    $C496+($D496*($D$12/100))
   )
)</f>
        <v/>
      </c>
      <c r="D497" s="40" t="str">
        <f t="shared" si="15"/>
        <v/>
      </c>
      <c r="E497" s="5" t="str">
        <f t="shared" si="14"/>
        <v/>
      </c>
    </row>
    <row r="498" spans="1:5" x14ac:dyDescent="0.2">
      <c r="A498" s="2" t="str">
        <f>IF(C498&lt;&gt;"",A497+$D$13,"")</f>
        <v/>
      </c>
      <c r="B498" s="2" t="str">
        <f>IF(C498&lt;&gt;"",B497+($D$13/7),"")</f>
        <v/>
      </c>
      <c r="C498" s="40" t="str">
        <f>IF( OR(($C497=$D$11),($C497="")), "",
  IF(
    ($C497+($D497*($D$12/100)))=C497,
    C497+0.001,
    $C497+($D497*($D$12/100))
   )
)</f>
        <v/>
      </c>
      <c r="D498" s="40" t="str">
        <f t="shared" si="15"/>
        <v/>
      </c>
      <c r="E498" s="2" t="str">
        <f t="shared" si="14"/>
        <v/>
      </c>
    </row>
    <row r="499" spans="1:5" x14ac:dyDescent="0.2">
      <c r="A499" s="2" t="str">
        <f>IF(C499&lt;&gt;"",A498+$D$13,"")</f>
        <v/>
      </c>
      <c r="B499" s="2" t="str">
        <f>IF(C499&lt;&gt;"",B498+($D$13/7),"")</f>
        <v/>
      </c>
      <c r="C499" s="40" t="str">
        <f>IF( OR(($C498=$D$11),($C498="")), "",
  IF(
    ($C498+($D498*($D$12/100)))=C498,
    C498+0.001,
    $C498+($D498*($D$12/100))
   )
)</f>
        <v/>
      </c>
      <c r="D499" s="40" t="str">
        <f t="shared" si="15"/>
        <v/>
      </c>
      <c r="E499" s="2" t="str">
        <f t="shared" si="14"/>
        <v/>
      </c>
    </row>
    <row r="500" spans="1:5" x14ac:dyDescent="0.2">
      <c r="A500" s="2" t="str">
        <f>IF(C500&lt;&gt;"",A499+$D$13,"")</f>
        <v/>
      </c>
      <c r="B500" s="2" t="str">
        <f>IF(C500&lt;&gt;"",B499+($D$13/7),"")</f>
        <v/>
      </c>
      <c r="C500" s="40" t="str">
        <f>IF( OR(($C499=$D$11),($C499="")), "",
  IF(
    ($C499+($D499*($D$12/100)))=C499,
    C499+0.001,
    $C499+($D499*($D$12/100))
   )
)</f>
        <v/>
      </c>
      <c r="D500" s="40" t="str">
        <f t="shared" si="15"/>
        <v/>
      </c>
      <c r="E500" s="2" t="str">
        <f t="shared" si="14"/>
        <v/>
      </c>
    </row>
    <row r="501" spans="1:5" x14ac:dyDescent="0.2">
      <c r="A501" t="str">
        <f>IF(C501&lt;&gt;"",A500+$D$13,"")</f>
        <v/>
      </c>
      <c r="B501" t="str">
        <f>IF(C501&lt;&gt;"",B500+($D$13/7),"")</f>
        <v/>
      </c>
      <c r="C501" s="37" t="str">
        <f>IF( OR(($C500=$D$11),($C500="")), "",
  IF(
    ($C500+($D500*($D$12/100)))=C500,
    C500+0.001,
    $C500+($D500*($D$12/100))
   )
)</f>
        <v/>
      </c>
      <c r="D501" s="37" t="str">
        <f t="shared" si="15"/>
        <v/>
      </c>
      <c r="E501" t="str">
        <f t="shared" si="14"/>
        <v/>
      </c>
    </row>
  </sheetData>
  <sheetProtection algorithmName="SHA-512" hashValue="ncEz68dFKibAeweNB+VKfP3mLCmiW6kBRtxHaD/im0iHHBwb7ZNJbCW+eE9x9d2hRBR3fL+I3CaAu1gnCZihTg==" saltValue="7q2ij1RFv2M2lKx4w+qzZw==" spinCount="100000" sheet="1" selectLockedCells="1"/>
  <mergeCells count="4">
    <mergeCell ref="A11:C11"/>
    <mergeCell ref="A12:C12"/>
    <mergeCell ref="A13:C13"/>
    <mergeCell ref="C15:D15"/>
  </mergeCells>
  <pageMargins left="0.70866141732283472" right="0.70866141732283472" top="0.74803149606299213" bottom="0.74803149606299213" header="0.31496062992125984" footer="0.31496062992125984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Sherry Julo</dc:creator>
  <cp:lastModifiedBy>jeremy suggett</cp:lastModifiedBy>
  <dcterms:created xsi:type="dcterms:W3CDTF">2018-05-27T23:56:37Z</dcterms:created>
  <dcterms:modified xsi:type="dcterms:W3CDTF">2025-12-10T02:23:51Z</dcterms:modified>
</cp:coreProperties>
</file>