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qkwall5/Documents/Everything/0 RELEASE/0 Resources &amp; Intervention/3 Tapering Plans/1 Excel schedules Outro Health I think/"/>
    </mc:Choice>
  </mc:AlternateContent>
  <xr:revisionPtr revIDLastSave="0" documentId="13_ncr:1_{829D839F-30D7-F841-BF9B-10EE0AC3AF81}" xr6:coauthVersionLast="47" xr6:coauthVersionMax="47" xr10:uidLastSave="{00000000-0000-0000-0000-000000000000}"/>
  <workbookProtection workbookAlgorithmName="SHA-512" workbookHashValue="ZifyYjTEDJ+xtWfmaJxtxKif+PBinyqt+cweBD3EoGVmVv+cH7JOSCUkp3KA8QJGLklnF9bJ89RnXyDNIAqjEQ==" workbookSaltValue="YWx0kWBkcy1bF4vOeG7U4A==" workbookSpinCount="100000" lockStructure="1"/>
  <bookViews>
    <workbookView xWindow="0" yWindow="740" windowWidth="28800" windowHeight="15720" xr2:uid="{B36A525D-6C32-4C51-A59F-143B93D829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D10" i="1" l="1"/>
  <c r="C16" i="1" l="1"/>
  <c r="E16" i="1" s="1"/>
  <c r="D16" i="1" l="1"/>
  <c r="C17" i="1" s="1"/>
  <c r="D17" i="1" l="1"/>
  <c r="A17" i="1" s="1"/>
  <c r="B17" i="1" s="1"/>
  <c r="E17" i="1"/>
  <c r="C18" i="1" l="1"/>
  <c r="D18" i="1" l="1"/>
  <c r="A18" i="1" s="1"/>
  <c r="B18" i="1" s="1"/>
  <c r="E18" i="1"/>
  <c r="C19" i="1" l="1"/>
  <c r="E19" i="1" s="1"/>
  <c r="D19" i="1" l="1"/>
  <c r="A19" i="1" s="1"/>
  <c r="B19" i="1" s="1"/>
  <c r="C20" i="1" l="1"/>
  <c r="E20" i="1" s="1"/>
  <c r="D20" i="1" l="1"/>
  <c r="A20" i="1" s="1"/>
  <c r="B20" i="1" s="1"/>
  <c r="C21" i="1" l="1"/>
  <c r="E21" i="1" s="1"/>
  <c r="D21" i="1" l="1"/>
  <c r="A21" i="1" l="1"/>
  <c r="B21" i="1" s="1"/>
  <c r="C22" i="1"/>
  <c r="E22" i="1" l="1"/>
  <c r="D22" i="1"/>
  <c r="A22" i="1" s="1"/>
  <c r="B22" i="1" s="1"/>
  <c r="C23" i="1" l="1"/>
  <c r="E23" i="1" l="1"/>
  <c r="D23" i="1"/>
  <c r="A23" i="1" s="1"/>
  <c r="B23" i="1" s="1"/>
  <c r="C24" i="1" l="1"/>
  <c r="D24" i="1" l="1"/>
  <c r="A24" i="1" s="1"/>
  <c r="B24" i="1" s="1"/>
  <c r="E24" i="1"/>
  <c r="C25" i="1"/>
  <c r="E25" i="1" l="1"/>
  <c r="D25" i="1"/>
  <c r="A25" i="1" s="1"/>
  <c r="B25" i="1" s="1"/>
  <c r="C26" i="1" l="1"/>
  <c r="E26" i="1" l="1"/>
  <c r="D26" i="1"/>
  <c r="A26" i="1" s="1"/>
  <c r="B26" i="1" s="1"/>
  <c r="C27" i="1"/>
  <c r="D27" i="1" l="1"/>
  <c r="A27" i="1" s="1"/>
  <c r="B27" i="1" s="1"/>
  <c r="E27" i="1"/>
  <c r="C28" i="1"/>
  <c r="D28" i="1" l="1"/>
  <c r="A28" i="1" s="1"/>
  <c r="B28" i="1" s="1"/>
  <c r="C29" i="1"/>
  <c r="E28" i="1"/>
  <c r="D29" i="1" l="1"/>
  <c r="A29" i="1" s="1"/>
  <c r="B29" i="1" s="1"/>
  <c r="E29" i="1"/>
  <c r="C30" i="1"/>
  <c r="E30" i="1" l="1"/>
  <c r="D30" i="1"/>
  <c r="A30" i="1" l="1"/>
  <c r="B30" i="1" s="1"/>
  <c r="C31" i="1"/>
  <c r="D31" i="1" l="1"/>
  <c r="A31" i="1" s="1"/>
  <c r="B31" i="1" s="1"/>
  <c r="E31" i="1"/>
  <c r="C32" i="1"/>
  <c r="E32" i="1" l="1"/>
  <c r="D32" i="1"/>
  <c r="A32" i="1" s="1"/>
  <c r="B32" i="1" s="1"/>
  <c r="C33" i="1"/>
  <c r="E33" i="1" s="1"/>
  <c r="D33" i="1" l="1"/>
  <c r="A33" i="1" s="1"/>
  <c r="B33" i="1" s="1"/>
  <c r="C34" i="1"/>
  <c r="D34" i="1" s="1"/>
  <c r="A34" i="1" s="1"/>
  <c r="B34" i="1" s="1"/>
  <c r="E34" i="1" l="1"/>
  <c r="C35" i="1"/>
  <c r="D35" i="1" l="1"/>
  <c r="A35" i="1" s="1"/>
  <c r="B35" i="1" s="1"/>
  <c r="E35" i="1"/>
  <c r="C36" i="1" l="1"/>
  <c r="E36" i="1" s="1"/>
  <c r="D36" i="1" l="1"/>
  <c r="A36" i="1" s="1"/>
  <c r="B36" i="1" s="1"/>
  <c r="C37" i="1" l="1"/>
  <c r="E37" i="1" l="1"/>
  <c r="D37" i="1"/>
  <c r="A37" i="1" s="1"/>
  <c r="B37" i="1" s="1"/>
  <c r="C38" i="1" l="1"/>
  <c r="E38" i="1" l="1"/>
  <c r="D38" i="1"/>
  <c r="A38" i="1" s="1"/>
  <c r="B38" i="1" s="1"/>
  <c r="C39" i="1" l="1"/>
  <c r="E39" i="1" l="1"/>
  <c r="D39" i="1"/>
  <c r="A39" i="1" s="1"/>
  <c r="B39" i="1" s="1"/>
  <c r="C40" i="1" l="1"/>
  <c r="E40" i="1" s="1"/>
  <c r="D40" i="1" l="1"/>
  <c r="A40" i="1" s="1"/>
  <c r="B40" i="1" s="1"/>
  <c r="C41" i="1" l="1"/>
  <c r="D41" i="1" s="1"/>
  <c r="A41" i="1" s="1"/>
  <c r="B41" i="1" s="1"/>
  <c r="E41" i="1" l="1"/>
  <c r="C42" i="1"/>
  <c r="E42" i="1" l="1"/>
  <c r="D42" i="1"/>
  <c r="A42" i="1" s="1"/>
  <c r="B42" i="1" s="1"/>
  <c r="C43" i="1" l="1"/>
  <c r="D43" i="1" s="1"/>
  <c r="A43" i="1" s="1"/>
  <c r="B43" i="1" s="1"/>
  <c r="E43" i="1" l="1"/>
  <c r="C44" i="1"/>
  <c r="E44" i="1" s="1"/>
  <c r="D44" i="1" l="1"/>
  <c r="A44" i="1" s="1"/>
  <c r="B44" i="1" s="1"/>
  <c r="C45" i="1" l="1"/>
  <c r="E45" i="1" s="1"/>
  <c r="D45" i="1" l="1"/>
  <c r="A45" i="1" s="1"/>
  <c r="B45" i="1" s="1"/>
  <c r="C46" i="1" l="1"/>
  <c r="E46" i="1" s="1"/>
  <c r="D46" i="1" l="1"/>
  <c r="A46" i="1" s="1"/>
  <c r="B46" i="1" s="1"/>
  <c r="C47" i="1" l="1"/>
  <c r="E47" i="1" s="1"/>
  <c r="D47" i="1" l="1"/>
  <c r="A47" i="1" s="1"/>
  <c r="B47" i="1" s="1"/>
  <c r="C48" i="1"/>
  <c r="D48" i="1" s="1"/>
  <c r="A48" i="1" s="1"/>
  <c r="B48" i="1" l="1"/>
  <c r="C49" i="1"/>
  <c r="E49" i="1" s="1"/>
  <c r="E48" i="1"/>
  <c r="D49" i="1" l="1"/>
  <c r="A49" i="1" s="1"/>
  <c r="B49" i="1" s="1"/>
  <c r="C50" i="1" l="1"/>
  <c r="E50" i="1" s="1"/>
  <c r="D50" i="1" l="1"/>
  <c r="A50" i="1" s="1"/>
  <c r="B50" i="1" s="1"/>
  <c r="C51" i="1"/>
  <c r="D51" i="1" s="1"/>
  <c r="A51" i="1" s="1"/>
  <c r="B51" i="1" s="1"/>
  <c r="E51" i="1" l="1"/>
  <c r="C52" i="1"/>
  <c r="D52" i="1" s="1"/>
  <c r="A52" i="1" s="1"/>
  <c r="B52" i="1" s="1"/>
  <c r="E52" i="1" l="1"/>
  <c r="C53" i="1"/>
  <c r="D53" i="1" s="1"/>
  <c r="A53" i="1" s="1"/>
  <c r="B53" i="1" s="1"/>
  <c r="E53" i="1" l="1"/>
  <c r="C54" i="1"/>
  <c r="E54" i="1" l="1"/>
  <c r="D54" i="1"/>
  <c r="A54" i="1" s="1"/>
  <c r="B54" i="1" s="1"/>
  <c r="C55" i="1" l="1"/>
  <c r="E55" i="1" l="1"/>
  <c r="D55" i="1"/>
  <c r="A55" i="1" s="1"/>
  <c r="B55" i="1" s="1"/>
  <c r="C56" i="1" l="1"/>
  <c r="E56" i="1" s="1"/>
  <c r="D56" i="1" l="1"/>
  <c r="A56" i="1" s="1"/>
  <c r="B56" i="1" s="1"/>
  <c r="C57" i="1"/>
  <c r="D57" i="1" l="1"/>
  <c r="A57" i="1" s="1"/>
  <c r="B57" i="1" s="1"/>
  <c r="E57" i="1"/>
  <c r="C58" i="1"/>
  <c r="D58" i="1" l="1"/>
  <c r="A58" i="1" s="1"/>
  <c r="B58" i="1" s="1"/>
  <c r="E58" i="1"/>
  <c r="C59" i="1" l="1"/>
  <c r="D59" i="1" s="1"/>
  <c r="A59" i="1" s="1"/>
  <c r="B59" i="1" s="1"/>
  <c r="E59" i="1" l="1"/>
  <c r="C60" i="1"/>
  <c r="E60" i="1" s="1"/>
  <c r="D60" i="1" l="1"/>
  <c r="A60" i="1" s="1"/>
  <c r="B60" i="1" s="1"/>
  <c r="C61" i="1" l="1"/>
  <c r="D61" i="1" s="1"/>
  <c r="A61" i="1" s="1"/>
  <c r="B61" i="1" s="1"/>
  <c r="E61" i="1" l="1"/>
  <c r="C62" i="1"/>
  <c r="E62" i="1" s="1"/>
  <c r="D62" i="1" l="1"/>
  <c r="A62" i="1" s="1"/>
  <c r="B62" i="1" s="1"/>
  <c r="C63" i="1" l="1"/>
  <c r="D63" i="1" s="1"/>
  <c r="A63" i="1" s="1"/>
  <c r="B63" i="1" s="1"/>
  <c r="C64" i="1" l="1"/>
  <c r="E64" i="1" s="1"/>
  <c r="E63" i="1"/>
  <c r="D64" i="1" l="1"/>
  <c r="A64" i="1" s="1"/>
  <c r="B64" i="1" s="1"/>
  <c r="C65" i="1"/>
  <c r="E65" i="1" l="1"/>
  <c r="D65" i="1"/>
  <c r="A65" i="1" s="1"/>
  <c r="B65" i="1" s="1"/>
  <c r="C66" i="1" l="1"/>
  <c r="D66" i="1" l="1"/>
  <c r="A66" i="1" s="1"/>
  <c r="B66" i="1" s="1"/>
  <c r="E66" i="1"/>
  <c r="C67" i="1" l="1"/>
  <c r="E67" i="1" l="1"/>
  <c r="D67" i="1"/>
  <c r="A67" i="1" s="1"/>
  <c r="B67" i="1" s="1"/>
  <c r="C68" i="1" l="1"/>
  <c r="E68" i="1" l="1"/>
  <c r="D68" i="1"/>
  <c r="A68" i="1" s="1"/>
  <c r="B68" i="1" s="1"/>
  <c r="C69" i="1" l="1"/>
  <c r="E69" i="1" l="1"/>
  <c r="D69" i="1"/>
  <c r="A69" i="1" s="1"/>
  <c r="B69" i="1" s="1"/>
  <c r="C70" i="1" l="1"/>
  <c r="E70" i="1" s="1"/>
  <c r="D70" i="1" l="1"/>
  <c r="A70" i="1" s="1"/>
  <c r="B70" i="1" s="1"/>
  <c r="C71" i="1"/>
  <c r="D71" i="1" l="1"/>
  <c r="A71" i="1" s="1"/>
  <c r="B71" i="1" s="1"/>
  <c r="E71" i="1"/>
  <c r="C72" i="1"/>
  <c r="E72" i="1" l="1"/>
  <c r="D72" i="1"/>
  <c r="A72" i="1" s="1"/>
  <c r="B72" i="1" s="1"/>
  <c r="C73" i="1" l="1"/>
  <c r="E73" i="1" l="1"/>
  <c r="D73" i="1"/>
  <c r="A73" i="1" s="1"/>
  <c r="B73" i="1" s="1"/>
  <c r="C74" i="1" l="1"/>
  <c r="E74" i="1" l="1"/>
  <c r="D74" i="1"/>
  <c r="A74" i="1" s="1"/>
  <c r="B74" i="1" s="1"/>
  <c r="C75" i="1" l="1"/>
  <c r="E75" i="1" s="1"/>
  <c r="D75" i="1" l="1"/>
  <c r="A75" i="1" s="1"/>
  <c r="B75" i="1" s="1"/>
  <c r="C76" i="1"/>
  <c r="E76" i="1" s="1"/>
  <c r="D76" i="1" l="1"/>
  <c r="A76" i="1" s="1"/>
  <c r="B76" i="1" s="1"/>
  <c r="C77" i="1"/>
  <c r="E77" i="1" s="1"/>
  <c r="D77" i="1" l="1"/>
  <c r="A77" i="1" s="1"/>
  <c r="B77" i="1" s="1"/>
  <c r="C78" i="1" l="1"/>
  <c r="D78" i="1" l="1"/>
  <c r="A78" i="1" s="1"/>
  <c r="B78" i="1" s="1"/>
  <c r="E78" i="1"/>
  <c r="C79" i="1" l="1"/>
  <c r="E79" i="1" l="1"/>
  <c r="D79" i="1"/>
  <c r="A79" i="1" s="1"/>
  <c r="B79" i="1" s="1"/>
  <c r="C80" i="1" l="1"/>
  <c r="D80" i="1" l="1"/>
  <c r="A80" i="1" s="1"/>
  <c r="B80" i="1" s="1"/>
  <c r="C81" i="1"/>
  <c r="E80" i="1"/>
  <c r="E81" i="1" l="1"/>
  <c r="D81" i="1"/>
  <c r="A81" i="1" s="1"/>
  <c r="B81" i="1" s="1"/>
  <c r="C82" i="1" l="1"/>
  <c r="E82" i="1" s="1"/>
  <c r="D82" i="1" l="1"/>
  <c r="A82" i="1" s="1"/>
  <c r="B82" i="1" s="1"/>
  <c r="C83" i="1" l="1"/>
  <c r="D83" i="1" l="1"/>
  <c r="A83" i="1" s="1"/>
  <c r="B83" i="1" s="1"/>
  <c r="C84" i="1"/>
  <c r="E83" i="1"/>
  <c r="D84" i="1" l="1"/>
  <c r="A84" i="1" s="1"/>
  <c r="B84" i="1" s="1"/>
  <c r="C85" i="1"/>
  <c r="E84" i="1"/>
  <c r="E85" i="1" l="1"/>
  <c r="D85" i="1"/>
  <c r="A85" i="1" s="1"/>
  <c r="B85" i="1" s="1"/>
  <c r="C86" i="1" l="1"/>
  <c r="E86" i="1" s="1"/>
  <c r="D86" i="1" l="1"/>
  <c r="A86" i="1" s="1"/>
  <c r="B86" i="1" s="1"/>
  <c r="C87" i="1"/>
  <c r="D87" i="1" s="1"/>
  <c r="E87" i="1" l="1"/>
  <c r="A87" i="1"/>
  <c r="B87" i="1" s="1"/>
  <c r="C88" i="1"/>
  <c r="D88" i="1" s="1"/>
  <c r="A88" i="1" s="1"/>
  <c r="B88" i="1" s="1"/>
  <c r="E88" i="1" l="1"/>
  <c r="C89" i="1"/>
  <c r="E89" i="1" l="1"/>
  <c r="D89" i="1"/>
  <c r="A89" i="1" s="1"/>
  <c r="B89" i="1" s="1"/>
  <c r="C90" i="1" l="1"/>
  <c r="D90" i="1" l="1"/>
  <c r="A90" i="1" s="1"/>
  <c r="B90" i="1" s="1"/>
  <c r="C91" i="1"/>
  <c r="E90" i="1"/>
  <c r="D91" i="1" l="1"/>
  <c r="A91" i="1" s="1"/>
  <c r="B91" i="1" s="1"/>
  <c r="E91" i="1"/>
  <c r="C92" i="1"/>
  <c r="D92" i="1" l="1"/>
  <c r="A92" i="1" s="1"/>
  <c r="B92" i="1" s="1"/>
  <c r="E92" i="1"/>
  <c r="C93" i="1"/>
  <c r="E93" i="1" l="1"/>
  <c r="D93" i="1"/>
  <c r="A93" i="1" s="1"/>
  <c r="B93" i="1" s="1"/>
  <c r="C94" i="1" l="1"/>
  <c r="D94" i="1" l="1"/>
  <c r="A94" i="1" s="1"/>
  <c r="B94" i="1" s="1"/>
  <c r="E94" i="1"/>
  <c r="C95" i="1" l="1"/>
  <c r="D95" i="1" l="1"/>
  <c r="A95" i="1" s="1"/>
  <c r="B95" i="1" s="1"/>
  <c r="E95" i="1"/>
  <c r="C96" i="1"/>
  <c r="E96" i="1" l="1"/>
  <c r="D96" i="1"/>
  <c r="A96" i="1" s="1"/>
  <c r="B96" i="1" s="1"/>
  <c r="C97" i="1" l="1"/>
  <c r="D97" i="1" s="1"/>
  <c r="A97" i="1" s="1"/>
  <c r="B97" i="1" s="1"/>
  <c r="C98" i="1" l="1"/>
  <c r="D98" i="1" s="1"/>
  <c r="A98" i="1" s="1"/>
  <c r="B98" i="1" s="1"/>
  <c r="E97" i="1"/>
  <c r="E98" i="1" l="1"/>
  <c r="C99" i="1"/>
  <c r="D99" i="1" l="1"/>
  <c r="A99" i="1" s="1"/>
  <c r="B99" i="1" s="1"/>
  <c r="E99" i="1"/>
  <c r="C100" i="1" l="1"/>
  <c r="E100" i="1" l="1"/>
  <c r="D100" i="1"/>
  <c r="A100" i="1" s="1"/>
  <c r="B100" i="1" s="1"/>
  <c r="C101" i="1" l="1"/>
  <c r="E101" i="1" l="1"/>
  <c r="D101" i="1"/>
  <c r="A101" i="1" s="1"/>
  <c r="B101" i="1" s="1"/>
  <c r="C102" i="1" l="1"/>
  <c r="D102" i="1" l="1"/>
  <c r="A102" i="1" s="1"/>
  <c r="B102" i="1" s="1"/>
  <c r="E102" i="1"/>
  <c r="C103" i="1"/>
  <c r="E103" i="1" l="1"/>
  <c r="D103" i="1"/>
  <c r="A103" i="1" s="1"/>
  <c r="B103" i="1" s="1"/>
  <c r="C104" i="1" l="1"/>
  <c r="D104" i="1" l="1"/>
  <c r="A104" i="1" s="1"/>
  <c r="B104" i="1" s="1"/>
  <c r="E104" i="1"/>
  <c r="C105" i="1"/>
  <c r="E105" i="1" l="1"/>
  <c r="D105" i="1"/>
  <c r="A105" i="1" s="1"/>
  <c r="B105" i="1" s="1"/>
  <c r="C106" i="1" l="1"/>
  <c r="E106" i="1" l="1"/>
  <c r="D106" i="1"/>
  <c r="A106" i="1" s="1"/>
  <c r="B106" i="1" s="1"/>
  <c r="C107" i="1" l="1"/>
  <c r="E107" i="1" l="1"/>
  <c r="D107" i="1"/>
  <c r="A107" i="1" s="1"/>
  <c r="B107" i="1" s="1"/>
  <c r="C108" i="1" l="1"/>
  <c r="E108" i="1" l="1"/>
  <c r="D108" i="1"/>
  <c r="A108" i="1" s="1"/>
  <c r="B108" i="1" s="1"/>
  <c r="C109" i="1" l="1"/>
  <c r="E109" i="1" l="1"/>
  <c r="D109" i="1"/>
  <c r="A109" i="1" s="1"/>
  <c r="B109" i="1" s="1"/>
  <c r="C110" i="1" l="1"/>
  <c r="E110" i="1" l="1"/>
  <c r="D110" i="1"/>
  <c r="A110" i="1" s="1"/>
  <c r="B110" i="1" s="1"/>
  <c r="C111" i="1" l="1"/>
  <c r="D111" i="1" l="1"/>
  <c r="A111" i="1" s="1"/>
  <c r="B111" i="1" s="1"/>
  <c r="E111" i="1"/>
  <c r="C112" i="1" l="1"/>
  <c r="E112" i="1" s="1"/>
  <c r="D112" i="1" l="1"/>
  <c r="A112" i="1" s="1"/>
  <c r="B112" i="1" s="1"/>
  <c r="C113" i="1"/>
  <c r="E113" i="1" l="1"/>
  <c r="D113" i="1"/>
  <c r="A113" i="1" s="1"/>
  <c r="B113" i="1" s="1"/>
  <c r="C114" i="1" l="1"/>
  <c r="E114" i="1" l="1"/>
  <c r="D114" i="1"/>
  <c r="A114" i="1" s="1"/>
  <c r="B114" i="1" s="1"/>
  <c r="C115" i="1" l="1"/>
  <c r="D115" i="1" l="1"/>
  <c r="A115" i="1" s="1"/>
  <c r="B115" i="1" s="1"/>
  <c r="E115" i="1"/>
  <c r="C116" i="1"/>
  <c r="D116" i="1" l="1"/>
  <c r="A116" i="1" s="1"/>
  <c r="B116" i="1" s="1"/>
  <c r="E116" i="1"/>
  <c r="C117" i="1"/>
  <c r="E117" i="1" l="1"/>
  <c r="D117" i="1"/>
  <c r="A117" i="1" s="1"/>
  <c r="B117" i="1" s="1"/>
  <c r="C118" i="1" l="1"/>
  <c r="E118" i="1" l="1"/>
  <c r="D118" i="1"/>
  <c r="A118" i="1" s="1"/>
  <c r="B118" i="1" s="1"/>
  <c r="C119" i="1" l="1"/>
  <c r="E119" i="1" l="1"/>
  <c r="D119" i="1"/>
  <c r="A119" i="1" s="1"/>
  <c r="B119" i="1" s="1"/>
  <c r="C120" i="1" l="1"/>
  <c r="D120" i="1" l="1"/>
  <c r="A120" i="1" s="1"/>
  <c r="B120" i="1" s="1"/>
  <c r="C121" i="1"/>
  <c r="E120" i="1"/>
  <c r="E121" i="1" l="1"/>
  <c r="D121" i="1"/>
  <c r="A121" i="1" s="1"/>
  <c r="B121" i="1" s="1"/>
  <c r="C122" i="1" l="1"/>
  <c r="D122" i="1" l="1"/>
  <c r="A122" i="1" s="1"/>
  <c r="B122" i="1" s="1"/>
  <c r="E122" i="1"/>
  <c r="C123" i="1"/>
  <c r="D123" i="1" l="1"/>
  <c r="A123" i="1" s="1"/>
  <c r="B123" i="1" s="1"/>
  <c r="C124" i="1"/>
  <c r="E123" i="1"/>
  <c r="E124" i="1" l="1"/>
  <c r="D124" i="1"/>
  <c r="A124" i="1" s="1"/>
  <c r="B124" i="1" s="1"/>
  <c r="C125" i="1"/>
  <c r="E125" i="1" l="1"/>
  <c r="D125" i="1"/>
  <c r="A125" i="1" s="1"/>
  <c r="B125" i="1" s="1"/>
  <c r="C126" i="1" l="1"/>
  <c r="D126" i="1" l="1"/>
  <c r="A126" i="1" s="1"/>
  <c r="B126" i="1" s="1"/>
  <c r="C127" i="1"/>
  <c r="E126" i="1"/>
  <c r="E127" i="1" l="1"/>
  <c r="D127" i="1"/>
  <c r="A127" i="1" s="1"/>
  <c r="B127" i="1" s="1"/>
  <c r="C128" i="1" l="1"/>
  <c r="E128" i="1" l="1"/>
  <c r="D128" i="1"/>
  <c r="A128" i="1" s="1"/>
  <c r="B128" i="1" s="1"/>
  <c r="C129" i="1" l="1"/>
  <c r="D129" i="1" s="1"/>
  <c r="E129" i="1"/>
  <c r="A129" i="1" l="1"/>
  <c r="B129" i="1" s="1"/>
  <c r="C130" i="1"/>
  <c r="D130" i="1" s="1"/>
  <c r="A130" i="1" s="1"/>
  <c r="B130" i="1" s="1"/>
  <c r="E130" i="1" l="1"/>
  <c r="C131" i="1"/>
  <c r="D131" i="1" s="1"/>
  <c r="A131" i="1" s="1"/>
  <c r="B131" i="1" s="1"/>
  <c r="C132" i="1" l="1"/>
  <c r="D132" i="1" s="1"/>
  <c r="A132" i="1" s="1"/>
  <c r="B132" i="1" s="1"/>
  <c r="E131" i="1"/>
  <c r="C133" i="1" l="1"/>
  <c r="E133" i="1" s="1"/>
  <c r="E132" i="1"/>
  <c r="D133" i="1" l="1"/>
  <c r="A133" i="1" s="1"/>
  <c r="B133" i="1" s="1"/>
  <c r="C134" i="1"/>
  <c r="E134" i="1" l="1"/>
  <c r="D134" i="1"/>
  <c r="A134" i="1" s="1"/>
  <c r="B134" i="1" s="1"/>
  <c r="C135" i="1" l="1"/>
  <c r="E135" i="1" s="1"/>
  <c r="D135" i="1" l="1"/>
  <c r="A135" i="1" s="1"/>
  <c r="B135" i="1" s="1"/>
  <c r="C136" i="1" l="1"/>
  <c r="D136" i="1" l="1"/>
  <c r="A136" i="1" s="1"/>
  <c r="B136" i="1" s="1"/>
  <c r="E136" i="1"/>
  <c r="C137" i="1"/>
  <c r="D137" i="1" l="1"/>
  <c r="A137" i="1" s="1"/>
  <c r="B137" i="1" s="1"/>
  <c r="E137" i="1"/>
  <c r="C138" i="1"/>
  <c r="E138" i="1" l="1"/>
  <c r="D138" i="1"/>
  <c r="A138" i="1" s="1"/>
  <c r="B138" i="1" s="1"/>
  <c r="C139" i="1" l="1"/>
  <c r="D139" i="1" l="1"/>
  <c r="A139" i="1" s="1"/>
  <c r="B139" i="1" s="1"/>
  <c r="E139" i="1"/>
  <c r="C140" i="1" l="1"/>
  <c r="D140" i="1" l="1"/>
  <c r="A140" i="1" s="1"/>
  <c r="B140" i="1" s="1"/>
  <c r="E140" i="1"/>
  <c r="C141" i="1" l="1"/>
  <c r="E141" i="1" l="1"/>
  <c r="D141" i="1"/>
  <c r="A141" i="1" s="1"/>
  <c r="B141" i="1" s="1"/>
  <c r="C142" i="1"/>
  <c r="D142" i="1" l="1"/>
  <c r="A142" i="1" s="1"/>
  <c r="B142" i="1" s="1"/>
  <c r="E142" i="1"/>
  <c r="C143" i="1"/>
  <c r="E143" i="1" l="1"/>
  <c r="D143" i="1"/>
  <c r="A143" i="1" s="1"/>
  <c r="B143" i="1" s="1"/>
  <c r="C144" i="1" l="1"/>
  <c r="D144" i="1" s="1"/>
  <c r="E144" i="1" l="1"/>
  <c r="A144" i="1"/>
  <c r="B144" i="1" s="1"/>
  <c r="C145" i="1"/>
  <c r="D145" i="1" s="1"/>
  <c r="A145" i="1" s="1"/>
  <c r="B145" i="1" s="1"/>
  <c r="C146" i="1" l="1"/>
  <c r="D146" i="1" s="1"/>
  <c r="A146" i="1" s="1"/>
  <c r="B146" i="1" s="1"/>
  <c r="E145" i="1"/>
  <c r="C147" i="1" l="1"/>
  <c r="D147" i="1" s="1"/>
  <c r="A147" i="1" s="1"/>
  <c r="B147" i="1" s="1"/>
  <c r="E146" i="1"/>
  <c r="E147" i="1" l="1"/>
  <c r="C148" i="1"/>
  <c r="E148" i="1" s="1"/>
  <c r="D148" i="1" l="1"/>
  <c r="A148" i="1" s="1"/>
  <c r="B148" i="1" s="1"/>
  <c r="C149" i="1"/>
  <c r="E149" i="1" l="1"/>
  <c r="D149" i="1"/>
  <c r="A149" i="1" s="1"/>
  <c r="B149" i="1" s="1"/>
  <c r="C150" i="1" l="1"/>
  <c r="E150" i="1" l="1"/>
  <c r="D150" i="1"/>
  <c r="A150" i="1" s="1"/>
  <c r="B150" i="1" s="1"/>
  <c r="C151" i="1" l="1"/>
  <c r="D151" i="1" l="1"/>
  <c r="A151" i="1" s="1"/>
  <c r="B151" i="1" s="1"/>
  <c r="E151" i="1"/>
  <c r="C152" i="1"/>
  <c r="D152" i="1" l="1"/>
  <c r="A152" i="1" s="1"/>
  <c r="B152" i="1" s="1"/>
  <c r="E152" i="1"/>
  <c r="C153" i="1"/>
  <c r="D153" i="1" l="1"/>
  <c r="A153" i="1" s="1"/>
  <c r="B153" i="1" s="1"/>
  <c r="C154" i="1"/>
  <c r="E153" i="1"/>
  <c r="E154" i="1" l="1"/>
  <c r="D154" i="1"/>
  <c r="A154" i="1" s="1"/>
  <c r="B154" i="1" s="1"/>
  <c r="C155" i="1" l="1"/>
  <c r="E155" i="1" s="1"/>
  <c r="D155" i="1"/>
  <c r="A155" i="1" s="1"/>
  <c r="B155" i="1" s="1"/>
  <c r="C156" i="1"/>
  <c r="E156" i="1" l="1"/>
  <c r="D156" i="1"/>
  <c r="A156" i="1" s="1"/>
  <c r="B156" i="1" s="1"/>
  <c r="C157" i="1" l="1"/>
  <c r="D157" i="1" l="1"/>
  <c r="A157" i="1" s="1"/>
  <c r="B157" i="1" s="1"/>
  <c r="E157" i="1"/>
  <c r="C158" i="1" l="1"/>
  <c r="D158" i="1" l="1"/>
  <c r="A158" i="1" s="1"/>
  <c r="B158" i="1" s="1"/>
  <c r="E158" i="1"/>
  <c r="C159" i="1" l="1"/>
  <c r="D159" i="1" l="1"/>
  <c r="A159" i="1" s="1"/>
  <c r="B159" i="1" s="1"/>
  <c r="E159" i="1"/>
  <c r="C160" i="1" l="1"/>
  <c r="E160" i="1" l="1"/>
  <c r="D160" i="1"/>
  <c r="A160" i="1" s="1"/>
  <c r="B160" i="1" s="1"/>
  <c r="C161" i="1" l="1"/>
  <c r="E161" i="1" l="1"/>
  <c r="D161" i="1"/>
  <c r="A161" i="1" s="1"/>
  <c r="B161" i="1" s="1"/>
  <c r="C162" i="1" l="1"/>
  <c r="E162" i="1" l="1"/>
  <c r="D162" i="1"/>
  <c r="A162" i="1" s="1"/>
  <c r="B162" i="1" s="1"/>
  <c r="C163" i="1"/>
  <c r="E163" i="1" l="1"/>
  <c r="D163" i="1"/>
  <c r="A163" i="1" s="1"/>
  <c r="B163" i="1" s="1"/>
  <c r="C164" i="1"/>
  <c r="E164" i="1" l="1"/>
  <c r="D164" i="1"/>
  <c r="A164" i="1" s="1"/>
  <c r="B164" i="1" s="1"/>
  <c r="C165" i="1" l="1"/>
  <c r="E165" i="1" l="1"/>
  <c r="D165" i="1"/>
  <c r="A165" i="1" s="1"/>
  <c r="B165" i="1" s="1"/>
  <c r="C166" i="1"/>
  <c r="D166" i="1" l="1"/>
  <c r="A166" i="1" s="1"/>
  <c r="B166" i="1" s="1"/>
  <c r="E166" i="1"/>
  <c r="C167" i="1"/>
  <c r="D167" i="1" s="1"/>
  <c r="A167" i="1" s="1"/>
  <c r="B167" i="1" s="1"/>
  <c r="E167" i="1" l="1"/>
  <c r="C168" i="1"/>
  <c r="D168" i="1" l="1"/>
  <c r="A168" i="1" s="1"/>
  <c r="B168" i="1" s="1"/>
  <c r="E168" i="1"/>
  <c r="C169" i="1"/>
  <c r="D169" i="1" l="1"/>
  <c r="A169" i="1" s="1"/>
  <c r="B169" i="1" s="1"/>
  <c r="E169" i="1"/>
  <c r="C170" i="1" l="1"/>
  <c r="E170" i="1"/>
  <c r="D170" i="1"/>
  <c r="A170" i="1" s="1"/>
  <c r="B170" i="1" s="1"/>
  <c r="C171" i="1" l="1"/>
  <c r="D171" i="1" l="1"/>
  <c r="A171" i="1" s="1"/>
  <c r="B171" i="1" s="1"/>
  <c r="E171" i="1"/>
  <c r="C172" i="1" l="1"/>
  <c r="E172" i="1" s="1"/>
  <c r="D172" i="1" l="1"/>
  <c r="A172" i="1" s="1"/>
  <c r="B172" i="1" s="1"/>
  <c r="C173" i="1"/>
  <c r="D173" i="1" l="1"/>
  <c r="A173" i="1" s="1"/>
  <c r="B173" i="1" s="1"/>
  <c r="E173" i="1"/>
  <c r="C174" i="1" l="1"/>
  <c r="D174" i="1" l="1"/>
  <c r="A174" i="1" s="1"/>
  <c r="B174" i="1" s="1"/>
  <c r="E174" i="1"/>
  <c r="C175" i="1"/>
  <c r="E175" i="1" l="1"/>
  <c r="D175" i="1"/>
  <c r="A175" i="1" s="1"/>
  <c r="B175" i="1" s="1"/>
  <c r="C176" i="1" l="1"/>
  <c r="D176" i="1" s="1"/>
  <c r="A176" i="1" s="1"/>
  <c r="B176" i="1" s="1"/>
  <c r="C177" i="1" l="1"/>
  <c r="E177" i="1" s="1"/>
  <c r="E176" i="1"/>
  <c r="D177" i="1" l="1"/>
  <c r="A177" i="1" s="1"/>
  <c r="B177" i="1" s="1"/>
  <c r="C178" i="1" l="1"/>
  <c r="D178" i="1" l="1"/>
  <c r="A178" i="1" s="1"/>
  <c r="B178" i="1" s="1"/>
  <c r="E178" i="1"/>
  <c r="C179" i="1" l="1"/>
  <c r="D179" i="1" l="1"/>
  <c r="A179" i="1" s="1"/>
  <c r="B179" i="1" s="1"/>
  <c r="E179" i="1"/>
  <c r="C180" i="1" l="1"/>
  <c r="D180" i="1" l="1"/>
  <c r="A180" i="1" s="1"/>
  <c r="B180" i="1" s="1"/>
  <c r="E180" i="1"/>
  <c r="C181" i="1" l="1"/>
  <c r="D181" i="1" l="1"/>
  <c r="A181" i="1" s="1"/>
  <c r="B181" i="1" s="1"/>
  <c r="E181" i="1"/>
  <c r="C182" i="1" l="1"/>
  <c r="D182" i="1" l="1"/>
  <c r="A182" i="1" s="1"/>
  <c r="B182" i="1" s="1"/>
  <c r="C183" i="1"/>
  <c r="E182" i="1"/>
  <c r="E183" i="1" l="1"/>
  <c r="D183" i="1"/>
  <c r="A183" i="1" s="1"/>
  <c r="B183" i="1" s="1"/>
  <c r="C184" i="1" l="1"/>
  <c r="E184" i="1" l="1"/>
  <c r="D184" i="1"/>
  <c r="A184" i="1" s="1"/>
  <c r="B184" i="1" s="1"/>
  <c r="C185" i="1" l="1"/>
  <c r="D185" i="1" s="1"/>
  <c r="A185" i="1" s="1"/>
  <c r="B185" i="1" s="1"/>
  <c r="E185" i="1" l="1"/>
  <c r="C186" i="1"/>
  <c r="D186" i="1" l="1"/>
  <c r="A186" i="1" s="1"/>
  <c r="B186" i="1" s="1"/>
  <c r="E186" i="1"/>
  <c r="C187" i="1" l="1"/>
  <c r="E187" i="1" l="1"/>
  <c r="D187" i="1"/>
  <c r="A187" i="1" s="1"/>
  <c r="B187" i="1" s="1"/>
  <c r="C188" i="1" l="1"/>
  <c r="D188" i="1" l="1"/>
  <c r="A188" i="1" s="1"/>
  <c r="B188" i="1" s="1"/>
  <c r="E188" i="1"/>
  <c r="C189" i="1"/>
  <c r="D189" i="1" l="1"/>
  <c r="A189" i="1" s="1"/>
  <c r="B189" i="1" s="1"/>
  <c r="E189" i="1"/>
  <c r="C190" i="1"/>
  <c r="D190" i="1" s="1"/>
  <c r="A190" i="1" s="1"/>
  <c r="B190" i="1" s="1"/>
  <c r="E190" i="1" l="1"/>
  <c r="C191" i="1"/>
  <c r="D191" i="1" l="1"/>
  <c r="A191" i="1" s="1"/>
  <c r="B191" i="1" s="1"/>
  <c r="E191" i="1"/>
  <c r="C192" i="1"/>
  <c r="D192" i="1" l="1"/>
  <c r="A192" i="1" s="1"/>
  <c r="B192" i="1" s="1"/>
  <c r="E192" i="1"/>
  <c r="C193" i="1" l="1"/>
  <c r="D193" i="1" l="1"/>
  <c r="A193" i="1" s="1"/>
  <c r="B193" i="1" s="1"/>
  <c r="C194" i="1"/>
  <c r="E193" i="1"/>
  <c r="E194" i="1" l="1"/>
  <c r="D194" i="1"/>
  <c r="A194" i="1" s="1"/>
  <c r="B194" i="1" s="1"/>
  <c r="C195" i="1" l="1"/>
  <c r="D195" i="1" s="1"/>
  <c r="A195" i="1" s="1"/>
  <c r="B195" i="1" s="1"/>
  <c r="E195" i="1" l="1"/>
  <c r="C196" i="1"/>
  <c r="D196" i="1" l="1"/>
  <c r="A196" i="1" s="1"/>
  <c r="B196" i="1" s="1"/>
  <c r="E196" i="1"/>
  <c r="C197" i="1"/>
  <c r="E197" i="1" l="1"/>
  <c r="D197" i="1"/>
  <c r="A197" i="1" s="1"/>
  <c r="B197" i="1" s="1"/>
  <c r="C198" i="1" l="1"/>
  <c r="E198" i="1" l="1"/>
  <c r="D198" i="1"/>
  <c r="A198" i="1" s="1"/>
  <c r="B198" i="1" s="1"/>
  <c r="C199" i="1" l="1"/>
  <c r="D199" i="1" s="1"/>
  <c r="A199" i="1" s="1"/>
  <c r="B199" i="1" s="1"/>
  <c r="E199" i="1" l="1"/>
  <c r="C200" i="1"/>
  <c r="D200" i="1" s="1"/>
  <c r="A200" i="1" l="1"/>
  <c r="B200" i="1" s="1"/>
  <c r="C201" i="1"/>
  <c r="D201" i="1" s="1"/>
  <c r="E200" i="1"/>
  <c r="A201" i="1" l="1"/>
  <c r="B201" i="1" s="1"/>
  <c r="E201" i="1"/>
  <c r="C202" i="1"/>
  <c r="E202" i="1" s="1"/>
  <c r="D202" i="1" l="1"/>
  <c r="A202" i="1" s="1"/>
  <c r="B202" i="1" s="1"/>
  <c r="C203" i="1" l="1"/>
  <c r="D203" i="1" l="1"/>
  <c r="A203" i="1" s="1"/>
  <c r="B203" i="1" s="1"/>
  <c r="C204" i="1"/>
  <c r="E203" i="1"/>
  <c r="E204" i="1" l="1"/>
  <c r="D204" i="1"/>
  <c r="A204" i="1" s="1"/>
  <c r="B204" i="1" s="1"/>
  <c r="C205" i="1" l="1"/>
  <c r="E205" i="1" s="1"/>
  <c r="D205" i="1" l="1"/>
  <c r="A205" i="1" s="1"/>
  <c r="B205" i="1" s="1"/>
  <c r="C206" i="1"/>
  <c r="D206" i="1" l="1"/>
  <c r="A206" i="1" s="1"/>
  <c r="B206" i="1" s="1"/>
  <c r="E206" i="1"/>
  <c r="C207" i="1"/>
  <c r="E207" i="1" l="1"/>
  <c r="D207" i="1"/>
  <c r="A207" i="1" s="1"/>
  <c r="B207" i="1" s="1"/>
  <c r="C208" i="1" l="1"/>
  <c r="E208" i="1" l="1"/>
  <c r="D208" i="1"/>
  <c r="A208" i="1" s="1"/>
  <c r="B208" i="1" s="1"/>
  <c r="C209" i="1" l="1"/>
  <c r="D209" i="1" l="1"/>
  <c r="A209" i="1" s="1"/>
  <c r="B209" i="1" s="1"/>
  <c r="E209" i="1"/>
  <c r="C210" i="1" l="1"/>
  <c r="E210" i="1" s="1"/>
  <c r="D210" i="1" l="1"/>
  <c r="A210" i="1" s="1"/>
  <c r="B210" i="1" s="1"/>
  <c r="C211" i="1" l="1"/>
  <c r="D211" i="1" l="1"/>
  <c r="A211" i="1" s="1"/>
  <c r="B211" i="1" s="1"/>
  <c r="E211" i="1"/>
  <c r="C212" i="1" l="1"/>
  <c r="D212" i="1" l="1"/>
  <c r="A212" i="1" s="1"/>
  <c r="B212" i="1" s="1"/>
  <c r="E212" i="1"/>
  <c r="C213" i="1" l="1"/>
  <c r="D213" i="1" l="1"/>
  <c r="A213" i="1" s="1"/>
  <c r="B213" i="1" s="1"/>
  <c r="C214" i="1"/>
  <c r="E213" i="1"/>
  <c r="D214" i="1" l="1"/>
  <c r="A214" i="1" s="1"/>
  <c r="B214" i="1" s="1"/>
  <c r="C215" i="1"/>
  <c r="E214" i="1"/>
  <c r="D215" i="1" l="1"/>
  <c r="A215" i="1" s="1"/>
  <c r="B215" i="1" s="1"/>
  <c r="C216" i="1"/>
  <c r="E215" i="1"/>
  <c r="D216" i="1" l="1"/>
  <c r="A216" i="1" s="1"/>
  <c r="B216" i="1" s="1"/>
  <c r="E216" i="1"/>
  <c r="C217" i="1"/>
  <c r="D217" i="1" s="1"/>
  <c r="A217" i="1" l="1"/>
  <c r="B217" i="1" s="1"/>
  <c r="E217" i="1"/>
  <c r="C218" i="1"/>
  <c r="E218" i="1" l="1"/>
  <c r="D218" i="1"/>
  <c r="A218" i="1" s="1"/>
  <c r="B218" i="1" s="1"/>
  <c r="C219" i="1" l="1"/>
  <c r="E219" i="1" l="1"/>
  <c r="D219" i="1"/>
  <c r="A219" i="1" s="1"/>
  <c r="B219" i="1" s="1"/>
  <c r="C220" i="1" l="1"/>
  <c r="D220" i="1" l="1"/>
  <c r="A220" i="1" s="1"/>
  <c r="B220" i="1" s="1"/>
  <c r="E220" i="1"/>
  <c r="C221" i="1"/>
  <c r="D221" i="1" l="1"/>
  <c r="A221" i="1" s="1"/>
  <c r="B221" i="1" s="1"/>
  <c r="E221" i="1"/>
  <c r="C222" i="1" l="1"/>
  <c r="D222" i="1" s="1"/>
  <c r="A222" i="1" s="1"/>
  <c r="B222" i="1" s="1"/>
  <c r="E222" i="1" l="1"/>
  <c r="C223" i="1"/>
  <c r="D223" i="1" l="1"/>
  <c r="A223" i="1" s="1"/>
  <c r="B223" i="1" s="1"/>
  <c r="E223" i="1"/>
  <c r="C224" i="1" l="1"/>
  <c r="E224" i="1" l="1"/>
  <c r="D224" i="1"/>
  <c r="A224" i="1" s="1"/>
  <c r="B224" i="1" s="1"/>
  <c r="C225" i="1" l="1"/>
  <c r="E225" i="1" l="1"/>
  <c r="D225" i="1"/>
  <c r="A225" i="1" s="1"/>
  <c r="B225" i="1" s="1"/>
  <c r="C226" i="1" l="1"/>
  <c r="E226" i="1" l="1"/>
  <c r="D226" i="1"/>
  <c r="A226" i="1" s="1"/>
  <c r="B226" i="1" s="1"/>
  <c r="C227" i="1" l="1"/>
  <c r="D227" i="1" s="1"/>
  <c r="A227" i="1" s="1"/>
  <c r="B227" i="1" s="1"/>
  <c r="E227" i="1" l="1"/>
  <c r="C228" i="1"/>
  <c r="E228" i="1" s="1"/>
  <c r="D228" i="1" l="1"/>
  <c r="A228" i="1" s="1"/>
  <c r="B228" i="1" s="1"/>
  <c r="C229" i="1"/>
  <c r="D229" i="1" l="1"/>
  <c r="A229" i="1" s="1"/>
  <c r="B229" i="1" s="1"/>
  <c r="E229" i="1"/>
  <c r="C230" i="1" l="1"/>
  <c r="D230" i="1" s="1"/>
  <c r="A230" i="1" s="1"/>
  <c r="B230" i="1" s="1"/>
  <c r="C231" i="1" l="1"/>
  <c r="E231" i="1" s="1"/>
  <c r="E230" i="1"/>
  <c r="D231" i="1" l="1"/>
  <c r="A231" i="1" s="1"/>
  <c r="B231" i="1" s="1"/>
  <c r="C232" i="1"/>
  <c r="D232" i="1" l="1"/>
  <c r="A232" i="1" s="1"/>
  <c r="B232" i="1" s="1"/>
  <c r="E232" i="1"/>
  <c r="C233" i="1" l="1"/>
  <c r="D233" i="1" l="1"/>
  <c r="A233" i="1" s="1"/>
  <c r="B233" i="1" s="1"/>
  <c r="C234" i="1"/>
  <c r="E233" i="1"/>
  <c r="E234" i="1" l="1"/>
  <c r="D234" i="1"/>
  <c r="A234" i="1" s="1"/>
  <c r="B234" i="1" s="1"/>
  <c r="C235" i="1" l="1"/>
  <c r="E235" i="1" l="1"/>
  <c r="D235" i="1"/>
  <c r="A235" i="1" s="1"/>
  <c r="B235" i="1" s="1"/>
  <c r="C236" i="1" l="1"/>
  <c r="E236" i="1" s="1"/>
  <c r="D236" i="1" l="1"/>
  <c r="A236" i="1" s="1"/>
  <c r="B236" i="1" s="1"/>
  <c r="C237" i="1" l="1"/>
  <c r="E237" i="1" s="1"/>
  <c r="D237" i="1"/>
  <c r="A237" i="1" s="1"/>
  <c r="B237" i="1" s="1"/>
  <c r="C238" i="1" l="1"/>
  <c r="D238" i="1" l="1"/>
  <c r="A238" i="1" s="1"/>
  <c r="B238" i="1" s="1"/>
  <c r="E238" i="1"/>
  <c r="C239" i="1"/>
  <c r="D239" i="1" l="1"/>
  <c r="A239" i="1" s="1"/>
  <c r="B239" i="1" s="1"/>
  <c r="E239" i="1"/>
  <c r="C240" i="1"/>
  <c r="D240" i="1" l="1"/>
  <c r="A240" i="1" s="1"/>
  <c r="B240" i="1" s="1"/>
  <c r="E240" i="1"/>
  <c r="C241" i="1"/>
  <c r="E241" i="1" l="1"/>
  <c r="D241" i="1"/>
  <c r="A241" i="1" s="1"/>
  <c r="B241" i="1" s="1"/>
  <c r="C242" i="1" l="1"/>
  <c r="E242" i="1" s="1"/>
  <c r="D242" i="1" l="1"/>
  <c r="A242" i="1" s="1"/>
  <c r="B242" i="1" s="1"/>
  <c r="C243" i="1"/>
  <c r="E243" i="1" l="1"/>
  <c r="D243" i="1"/>
  <c r="A243" i="1" s="1"/>
  <c r="B243" i="1" s="1"/>
  <c r="C244" i="1" l="1"/>
  <c r="E244" i="1" l="1"/>
  <c r="D244" i="1"/>
  <c r="A244" i="1" s="1"/>
  <c r="B244" i="1" l="1"/>
  <c r="L2" i="1" s="1"/>
  <c r="L3" i="1"/>
  <c r="C245" i="1"/>
  <c r="E245" i="1" l="1"/>
  <c r="D245" i="1"/>
  <c r="A245" i="1" s="1"/>
  <c r="B245" i="1" s="1"/>
  <c r="C246" i="1" l="1"/>
  <c r="D246" i="1" l="1"/>
  <c r="A246" i="1" s="1"/>
  <c r="B246" i="1" s="1"/>
  <c r="E246" i="1"/>
  <c r="C247" i="1"/>
  <c r="E247" i="1" l="1"/>
  <c r="D247" i="1"/>
  <c r="A247" i="1" s="1"/>
  <c r="B247" i="1" s="1"/>
  <c r="C248" i="1" l="1"/>
  <c r="D248" i="1" s="1"/>
  <c r="A248" i="1" s="1"/>
  <c r="B248" i="1" s="1"/>
  <c r="E248" i="1" l="1"/>
  <c r="C249" i="1"/>
  <c r="D249" i="1" s="1"/>
  <c r="A249" i="1" s="1"/>
  <c r="B249" i="1" s="1"/>
  <c r="E249" i="1" l="1"/>
  <c r="C250" i="1"/>
  <c r="E250" i="1" l="1"/>
  <c r="D250" i="1"/>
  <c r="A250" i="1" s="1"/>
  <c r="B250" i="1" s="1"/>
  <c r="C251" i="1" l="1"/>
  <c r="E251" i="1" l="1"/>
  <c r="D251" i="1"/>
  <c r="A251" i="1" s="1"/>
  <c r="B251" i="1" s="1"/>
  <c r="C252" i="1" l="1"/>
  <c r="E252" i="1" l="1"/>
  <c r="D252" i="1"/>
  <c r="A252" i="1" s="1"/>
  <c r="B252" i="1" s="1"/>
  <c r="C253" i="1" l="1"/>
  <c r="E253" i="1" l="1"/>
  <c r="D253" i="1"/>
  <c r="A253" i="1" s="1"/>
  <c r="B253" i="1" s="1"/>
  <c r="C254" i="1" l="1"/>
  <c r="E254" i="1" s="1"/>
  <c r="D254" i="1" l="1"/>
  <c r="A254" i="1" s="1"/>
  <c r="B254" i="1" s="1"/>
  <c r="C255" i="1"/>
  <c r="D255" i="1" s="1"/>
  <c r="A255" i="1" s="1"/>
  <c r="B255" i="1" s="1"/>
  <c r="E255" i="1" l="1"/>
  <c r="C256" i="1"/>
  <c r="E256" i="1" s="1"/>
  <c r="D256" i="1" l="1"/>
  <c r="A256" i="1" s="1"/>
  <c r="B256" i="1" s="1"/>
  <c r="C257" i="1"/>
  <c r="E257" i="1" l="1"/>
  <c r="D257" i="1"/>
  <c r="A257" i="1" s="1"/>
  <c r="B257" i="1" s="1"/>
  <c r="C258" i="1" l="1"/>
  <c r="D258" i="1" s="1"/>
  <c r="A258" i="1" s="1"/>
  <c r="B258" i="1" s="1"/>
  <c r="E258" i="1" l="1"/>
  <c r="C259" i="1"/>
  <c r="D259" i="1" s="1"/>
  <c r="A259" i="1" s="1"/>
  <c r="B259" i="1" s="1"/>
  <c r="E259" i="1" l="1"/>
  <c r="C260" i="1"/>
  <c r="E260" i="1" s="1"/>
  <c r="D260" i="1" l="1"/>
  <c r="A260" i="1" s="1"/>
  <c r="B260" i="1" s="1"/>
  <c r="C261" i="1" l="1"/>
  <c r="E261" i="1" s="1"/>
  <c r="D261" i="1"/>
  <c r="A261" i="1" s="1"/>
  <c r="B261" i="1" s="1"/>
  <c r="C262" i="1" l="1"/>
  <c r="D262" i="1"/>
  <c r="A262" i="1" s="1"/>
  <c r="B262" i="1" s="1"/>
  <c r="E262" i="1"/>
  <c r="C263" i="1"/>
  <c r="E263" i="1" l="1"/>
  <c r="D263" i="1"/>
  <c r="A263" i="1" s="1"/>
  <c r="B263" i="1" s="1"/>
  <c r="C264" i="1" l="1"/>
  <c r="D264" i="1" l="1"/>
  <c r="A264" i="1" s="1"/>
  <c r="B264" i="1" s="1"/>
  <c r="E264" i="1"/>
  <c r="C265" i="1"/>
  <c r="D265" i="1" l="1"/>
  <c r="A265" i="1" s="1"/>
  <c r="B265" i="1" s="1"/>
  <c r="E265" i="1"/>
  <c r="C266" i="1" l="1"/>
  <c r="E266" i="1" l="1"/>
  <c r="D266" i="1"/>
  <c r="A266" i="1" s="1"/>
  <c r="B266" i="1" s="1"/>
  <c r="C267" i="1" l="1"/>
  <c r="D267" i="1" s="1"/>
  <c r="A267" i="1" s="1"/>
  <c r="B267" i="1" s="1"/>
  <c r="C268" i="1" l="1"/>
  <c r="D268" i="1" s="1"/>
  <c r="A268" i="1" s="1"/>
  <c r="B268" i="1" s="1"/>
  <c r="E267" i="1"/>
  <c r="E268" i="1" l="1"/>
  <c r="C269" i="1"/>
  <c r="D269" i="1" s="1"/>
  <c r="A269" i="1" s="1"/>
  <c r="B269" i="1" s="1"/>
  <c r="C270" i="1" l="1"/>
  <c r="D270" i="1" s="1"/>
  <c r="A270" i="1" s="1"/>
  <c r="B270" i="1" s="1"/>
  <c r="E269" i="1"/>
  <c r="E270" i="1" l="1"/>
  <c r="C271" i="1"/>
  <c r="E271" i="1" l="1"/>
  <c r="D271" i="1"/>
  <c r="A271" i="1" s="1"/>
  <c r="B271" i="1" s="1"/>
  <c r="C272" i="1" l="1"/>
  <c r="D272" i="1" l="1"/>
  <c r="A272" i="1" s="1"/>
  <c r="B272" i="1" s="1"/>
  <c r="E272" i="1"/>
  <c r="C273" i="1"/>
  <c r="D273" i="1" l="1"/>
  <c r="A273" i="1" s="1"/>
  <c r="B273" i="1" s="1"/>
  <c r="C274" i="1"/>
  <c r="E273" i="1"/>
  <c r="E274" i="1" l="1"/>
  <c r="D274" i="1"/>
  <c r="A274" i="1" s="1"/>
  <c r="B274" i="1" s="1"/>
  <c r="C275" i="1" l="1"/>
  <c r="E275" i="1" l="1"/>
  <c r="D275" i="1"/>
  <c r="A275" i="1" s="1"/>
  <c r="B275" i="1" s="1"/>
  <c r="C276" i="1" l="1"/>
  <c r="E276" i="1" l="1"/>
  <c r="D276" i="1"/>
  <c r="A276" i="1" s="1"/>
  <c r="B276" i="1" s="1"/>
  <c r="C277" i="1" l="1"/>
  <c r="E277" i="1" l="1"/>
  <c r="D277" i="1"/>
  <c r="A277" i="1" s="1"/>
  <c r="B277" i="1" s="1"/>
  <c r="C278" i="1" l="1"/>
  <c r="E278" i="1" l="1"/>
  <c r="D278" i="1"/>
  <c r="A278" i="1" s="1"/>
  <c r="B278" i="1" s="1"/>
  <c r="C279" i="1" l="1"/>
  <c r="E279" i="1" l="1"/>
  <c r="D279" i="1"/>
  <c r="A279" i="1" s="1"/>
  <c r="B279" i="1" s="1"/>
  <c r="C280" i="1" l="1"/>
  <c r="E280" i="1" l="1"/>
  <c r="D280" i="1"/>
  <c r="A280" i="1" s="1"/>
  <c r="B280" i="1" s="1"/>
  <c r="C281" i="1" l="1"/>
  <c r="E281" i="1" l="1"/>
  <c r="D281" i="1"/>
  <c r="A281" i="1" s="1"/>
  <c r="B281" i="1" s="1"/>
  <c r="C282" i="1" l="1"/>
  <c r="D282" i="1" l="1"/>
  <c r="A282" i="1" s="1"/>
  <c r="B282" i="1" s="1"/>
  <c r="E282" i="1"/>
  <c r="C283" i="1" l="1"/>
  <c r="D283" i="1" l="1"/>
  <c r="A283" i="1" s="1"/>
  <c r="B283" i="1" s="1"/>
  <c r="E283" i="1"/>
  <c r="C284" i="1"/>
  <c r="D284" i="1" l="1"/>
  <c r="A284" i="1" s="1"/>
  <c r="B284" i="1" s="1"/>
  <c r="E284" i="1"/>
  <c r="C285" i="1" l="1"/>
  <c r="D285" i="1" l="1"/>
  <c r="A285" i="1" s="1"/>
  <c r="B285" i="1" s="1"/>
  <c r="E285" i="1"/>
  <c r="C286" i="1"/>
  <c r="E286" i="1" l="1"/>
  <c r="D286" i="1"/>
  <c r="A286" i="1" s="1"/>
  <c r="B286" i="1" s="1"/>
  <c r="C287" i="1" l="1"/>
  <c r="E287" i="1" s="1"/>
  <c r="D287" i="1" l="1"/>
  <c r="A287" i="1" s="1"/>
  <c r="B287" i="1" s="1"/>
  <c r="C288" i="1" l="1"/>
  <c r="D288" i="1" l="1"/>
  <c r="A288" i="1" s="1"/>
  <c r="B288" i="1" s="1"/>
  <c r="C289" i="1"/>
  <c r="E288" i="1"/>
  <c r="E289" i="1" l="1"/>
  <c r="D289" i="1"/>
  <c r="A289" i="1" s="1"/>
  <c r="B289" i="1" s="1"/>
  <c r="C290" i="1" l="1"/>
  <c r="E290" i="1" s="1"/>
  <c r="D290" i="1" l="1"/>
  <c r="A290" i="1" s="1"/>
  <c r="B290" i="1" s="1"/>
  <c r="C291" i="1"/>
  <c r="D291" i="1" l="1"/>
  <c r="A291" i="1" s="1"/>
  <c r="B291" i="1" s="1"/>
  <c r="C292" i="1"/>
  <c r="E291" i="1"/>
  <c r="D292" i="1" l="1"/>
  <c r="A292" i="1" s="1"/>
  <c r="B292" i="1" s="1"/>
  <c r="E292" i="1"/>
  <c r="C293" i="1"/>
  <c r="E293" i="1" l="1"/>
  <c r="D293" i="1"/>
  <c r="A293" i="1" s="1"/>
  <c r="B293" i="1" s="1"/>
  <c r="C294" i="1" l="1"/>
  <c r="D294" i="1" l="1"/>
  <c r="A294" i="1" s="1"/>
  <c r="B294" i="1" s="1"/>
  <c r="C295" i="1"/>
  <c r="E294" i="1"/>
  <c r="E295" i="1" l="1"/>
  <c r="D295" i="1"/>
  <c r="A295" i="1" s="1"/>
  <c r="B295" i="1" s="1"/>
  <c r="C296" i="1" l="1"/>
  <c r="E296" i="1" l="1"/>
  <c r="D296" i="1"/>
  <c r="A296" i="1" s="1"/>
  <c r="B296" i="1" s="1"/>
  <c r="C297" i="1" l="1"/>
  <c r="E297" i="1" s="1"/>
  <c r="D297" i="1" l="1"/>
  <c r="A297" i="1" s="1"/>
  <c r="B297" i="1" s="1"/>
  <c r="C298" i="1"/>
  <c r="E298" i="1" l="1"/>
  <c r="D298" i="1"/>
  <c r="A298" i="1" s="1"/>
  <c r="B298" i="1" s="1"/>
  <c r="C299" i="1" l="1"/>
  <c r="D299" i="1" l="1"/>
  <c r="A299" i="1" s="1"/>
  <c r="B299" i="1" s="1"/>
  <c r="C300" i="1"/>
  <c r="E299" i="1"/>
  <c r="D300" i="1" l="1"/>
  <c r="A300" i="1" s="1"/>
  <c r="B300" i="1" s="1"/>
  <c r="E300" i="1"/>
  <c r="C301" i="1" l="1"/>
  <c r="E301" i="1"/>
  <c r="D301" i="1"/>
  <c r="A301" i="1" s="1"/>
  <c r="B301" i="1" s="1"/>
  <c r="C302" i="1" l="1"/>
  <c r="D302" i="1" s="1"/>
  <c r="E302" i="1" l="1"/>
  <c r="A302" i="1"/>
  <c r="B302" i="1" s="1"/>
  <c r="C303" i="1"/>
  <c r="D303" i="1" s="1"/>
  <c r="A303" i="1" s="1"/>
  <c r="B303" i="1" s="1"/>
  <c r="C304" i="1" l="1"/>
  <c r="E303" i="1"/>
  <c r="E304" i="1"/>
  <c r="D304" i="1"/>
  <c r="A304" i="1" s="1"/>
  <c r="B304" i="1" s="1"/>
  <c r="C305" i="1" l="1"/>
  <c r="E305" i="1"/>
  <c r="D305" i="1"/>
  <c r="A305" i="1" s="1"/>
  <c r="B305" i="1" s="1"/>
  <c r="C306" i="1" l="1"/>
  <c r="E306" i="1" s="1"/>
  <c r="D306" i="1"/>
  <c r="A306" i="1" s="1"/>
  <c r="B306" i="1" s="1"/>
  <c r="C307" i="1" l="1"/>
  <c r="E307" i="1" l="1"/>
  <c r="D307" i="1"/>
  <c r="A307" i="1" s="1"/>
  <c r="B307" i="1" s="1"/>
  <c r="C308" i="1" l="1"/>
  <c r="E308" i="1" l="1"/>
  <c r="D308" i="1"/>
  <c r="A308" i="1" s="1"/>
  <c r="B308" i="1" s="1"/>
  <c r="C309" i="1" l="1"/>
  <c r="E309" i="1" l="1"/>
  <c r="D309" i="1"/>
  <c r="A309" i="1" s="1"/>
  <c r="B309" i="1" s="1"/>
  <c r="C310" i="1" l="1"/>
  <c r="E310" i="1" l="1"/>
  <c r="D310" i="1"/>
  <c r="A310" i="1" s="1"/>
  <c r="B310" i="1" s="1"/>
  <c r="C311" i="1" l="1"/>
  <c r="D311" i="1" s="1"/>
  <c r="E311" i="1" l="1"/>
  <c r="A311" i="1"/>
  <c r="B311" i="1" s="1"/>
  <c r="C312" i="1"/>
  <c r="D312" i="1" s="1"/>
  <c r="A312" i="1" s="1"/>
  <c r="B312" i="1" s="1"/>
  <c r="E312" i="1" l="1"/>
  <c r="C313" i="1"/>
  <c r="E313" i="1" s="1"/>
  <c r="D313" i="1" l="1"/>
  <c r="A313" i="1" s="1"/>
  <c r="B313" i="1" s="1"/>
  <c r="C314" i="1"/>
  <c r="E314" i="1" l="1"/>
  <c r="D314" i="1"/>
  <c r="A314" i="1" s="1"/>
  <c r="B314" i="1" s="1"/>
  <c r="C315" i="1" l="1"/>
  <c r="E315" i="1" l="1"/>
  <c r="D315" i="1"/>
  <c r="A315" i="1" s="1"/>
  <c r="B315" i="1" s="1"/>
  <c r="C316" i="1" l="1"/>
  <c r="D316" i="1" l="1"/>
  <c r="A316" i="1" s="1"/>
  <c r="B316" i="1" s="1"/>
  <c r="E316" i="1"/>
  <c r="C317" i="1" l="1"/>
  <c r="E317" i="1" l="1"/>
  <c r="D317" i="1"/>
  <c r="A317" i="1" s="1"/>
  <c r="B317" i="1" s="1"/>
  <c r="C318" i="1" l="1"/>
  <c r="E318" i="1" s="1"/>
  <c r="D318" i="1" l="1"/>
  <c r="A318" i="1" s="1"/>
  <c r="B318" i="1" s="1"/>
  <c r="C319" i="1" l="1"/>
  <c r="E319" i="1" l="1"/>
  <c r="D319" i="1"/>
  <c r="A319" i="1" s="1"/>
  <c r="B319" i="1" s="1"/>
  <c r="C320" i="1" l="1"/>
  <c r="E320" i="1" l="1"/>
  <c r="D320" i="1"/>
  <c r="A320" i="1" s="1"/>
  <c r="B320" i="1" s="1"/>
  <c r="C321" i="1" l="1"/>
  <c r="E321" i="1" l="1"/>
  <c r="D321" i="1"/>
  <c r="A321" i="1" s="1"/>
  <c r="B321" i="1" s="1"/>
  <c r="C322" i="1" l="1"/>
  <c r="E322" i="1" s="1"/>
  <c r="D322" i="1" l="1"/>
  <c r="A322" i="1" s="1"/>
  <c r="B322" i="1" s="1"/>
  <c r="C323" i="1"/>
  <c r="D323" i="1" l="1"/>
  <c r="A323" i="1" s="1"/>
  <c r="B323" i="1" s="1"/>
  <c r="E323" i="1"/>
  <c r="C324" i="1" l="1"/>
  <c r="E324" i="1" l="1"/>
  <c r="D324" i="1"/>
  <c r="A324" i="1" s="1"/>
  <c r="B324" i="1" s="1"/>
  <c r="C325" i="1" l="1"/>
  <c r="D325" i="1" l="1"/>
  <c r="A325" i="1" s="1"/>
  <c r="B325" i="1" s="1"/>
  <c r="E325" i="1"/>
  <c r="C326" i="1"/>
  <c r="E326" i="1" l="1"/>
  <c r="D326" i="1"/>
  <c r="A326" i="1" s="1"/>
  <c r="B326" i="1" s="1"/>
  <c r="C327" i="1" l="1"/>
  <c r="D327" i="1" l="1"/>
  <c r="A327" i="1" s="1"/>
  <c r="B327" i="1" s="1"/>
  <c r="E327" i="1"/>
  <c r="C328" i="1"/>
  <c r="D328" i="1" l="1"/>
  <c r="A328" i="1" s="1"/>
  <c r="B328" i="1" s="1"/>
  <c r="E328" i="1"/>
  <c r="C329" i="1"/>
  <c r="E329" i="1" l="1"/>
  <c r="D329" i="1"/>
  <c r="A329" i="1" s="1"/>
  <c r="B329" i="1" s="1"/>
  <c r="C330" i="1" l="1"/>
  <c r="D330" i="1" l="1"/>
  <c r="A330" i="1" s="1"/>
  <c r="B330" i="1" s="1"/>
  <c r="E330" i="1"/>
  <c r="C331" i="1"/>
  <c r="E331" i="1" l="1"/>
  <c r="D331" i="1"/>
  <c r="A331" i="1" s="1"/>
  <c r="B331" i="1" s="1"/>
  <c r="C332" i="1" l="1"/>
  <c r="D332" i="1" l="1"/>
  <c r="A332" i="1" s="1"/>
  <c r="B332" i="1" s="1"/>
  <c r="E332" i="1"/>
  <c r="C333" i="1" l="1"/>
  <c r="D333" i="1" l="1"/>
  <c r="A333" i="1" s="1"/>
  <c r="B333" i="1" s="1"/>
  <c r="E333" i="1"/>
  <c r="C334" i="1"/>
  <c r="D334" i="1" l="1"/>
  <c r="A334" i="1" s="1"/>
  <c r="B334" i="1" s="1"/>
  <c r="E334" i="1"/>
  <c r="C335" i="1"/>
  <c r="E335" i="1" l="1"/>
  <c r="D335" i="1"/>
  <c r="A335" i="1" s="1"/>
  <c r="B335" i="1" s="1"/>
  <c r="C336" i="1" l="1"/>
  <c r="E336" i="1" s="1"/>
  <c r="D336" i="1" l="1"/>
  <c r="A336" i="1" s="1"/>
  <c r="B336" i="1" s="1"/>
  <c r="C337" i="1" l="1"/>
  <c r="E337" i="1" s="1"/>
  <c r="D337" i="1" l="1"/>
  <c r="A337" i="1" s="1"/>
  <c r="B337" i="1" s="1"/>
  <c r="C338" i="1"/>
  <c r="E338" i="1" s="1"/>
  <c r="D338" i="1"/>
  <c r="A338" i="1" s="1"/>
  <c r="B338" i="1" s="1"/>
  <c r="C339" i="1" l="1"/>
  <c r="E339" i="1"/>
  <c r="D339" i="1"/>
  <c r="A339" i="1" s="1"/>
  <c r="B339" i="1" s="1"/>
  <c r="C340" i="1" l="1"/>
  <c r="D340" i="1" l="1"/>
  <c r="A340" i="1" s="1"/>
  <c r="B340" i="1" s="1"/>
  <c r="E340" i="1"/>
  <c r="C341" i="1" l="1"/>
  <c r="E341" i="1"/>
  <c r="D341" i="1"/>
  <c r="A341" i="1" s="1"/>
  <c r="B341" i="1" s="1"/>
  <c r="C342" i="1" l="1"/>
  <c r="D342" i="1" l="1"/>
  <c r="A342" i="1" s="1"/>
  <c r="B342" i="1" s="1"/>
  <c r="E342" i="1"/>
  <c r="C343" i="1"/>
  <c r="D343" i="1" l="1"/>
  <c r="A343" i="1" s="1"/>
  <c r="B343" i="1" s="1"/>
  <c r="E343" i="1"/>
  <c r="C344" i="1"/>
  <c r="D344" i="1" l="1"/>
  <c r="A344" i="1" s="1"/>
  <c r="B344" i="1" s="1"/>
  <c r="E344" i="1"/>
  <c r="C345" i="1"/>
  <c r="D345" i="1" s="1"/>
  <c r="A345" i="1" s="1"/>
  <c r="B345" i="1" s="1"/>
  <c r="E345" i="1" l="1"/>
  <c r="C346" i="1"/>
  <c r="D346" i="1" s="1"/>
  <c r="A346" i="1" s="1"/>
  <c r="B346" i="1" s="1"/>
  <c r="C347" i="1" l="1"/>
  <c r="E347" i="1" s="1"/>
  <c r="E346" i="1"/>
  <c r="D347" i="1" l="1"/>
  <c r="A347" i="1" s="1"/>
  <c r="B347" i="1" s="1"/>
  <c r="C348" i="1"/>
  <c r="D348" i="1" l="1"/>
  <c r="A348" i="1" s="1"/>
  <c r="B348" i="1" s="1"/>
  <c r="E348" i="1"/>
  <c r="C349" i="1"/>
  <c r="E349" i="1" l="1"/>
  <c r="D349" i="1"/>
  <c r="A349" i="1" s="1"/>
  <c r="B349" i="1" s="1"/>
  <c r="C350" i="1" l="1"/>
  <c r="D350" i="1" l="1"/>
  <c r="A350" i="1" s="1"/>
  <c r="B350" i="1" s="1"/>
  <c r="C351" i="1"/>
  <c r="E350" i="1"/>
  <c r="E351" i="1" l="1"/>
  <c r="D351" i="1"/>
  <c r="A351" i="1" s="1"/>
  <c r="B351" i="1" s="1"/>
  <c r="C352" i="1" l="1"/>
  <c r="E352" i="1" s="1"/>
  <c r="D352" i="1" l="1"/>
  <c r="A352" i="1" s="1"/>
  <c r="B352" i="1" s="1"/>
  <c r="C353" i="1"/>
  <c r="D353" i="1" l="1"/>
  <c r="A353" i="1" s="1"/>
  <c r="B353" i="1" s="1"/>
  <c r="E353" i="1"/>
  <c r="C354" i="1" l="1"/>
  <c r="E354" i="1" l="1"/>
  <c r="D354" i="1"/>
  <c r="A354" i="1" s="1"/>
  <c r="B354" i="1" s="1"/>
  <c r="C355" i="1" l="1"/>
  <c r="E355" i="1" l="1"/>
  <c r="D355" i="1"/>
  <c r="A355" i="1" s="1"/>
  <c r="B355" i="1" s="1"/>
  <c r="C356" i="1" l="1"/>
  <c r="D356" i="1" s="1"/>
  <c r="A356" i="1" s="1"/>
  <c r="B356" i="1" s="1"/>
  <c r="E356" i="1" l="1"/>
  <c r="C357" i="1"/>
  <c r="D357" i="1" l="1"/>
  <c r="A357" i="1" s="1"/>
  <c r="B357" i="1" s="1"/>
  <c r="E357" i="1"/>
  <c r="C358" i="1"/>
  <c r="E358" i="1" l="1"/>
  <c r="D358" i="1"/>
  <c r="A358" i="1" s="1"/>
  <c r="B358" i="1" s="1"/>
  <c r="C359" i="1" l="1"/>
  <c r="D359" i="1" l="1"/>
  <c r="A359" i="1" s="1"/>
  <c r="B359" i="1" s="1"/>
  <c r="E359" i="1"/>
  <c r="C360" i="1" l="1"/>
  <c r="E360" i="1" l="1"/>
  <c r="D360" i="1"/>
  <c r="A360" i="1" s="1"/>
  <c r="B360" i="1" s="1"/>
  <c r="C361" i="1" l="1"/>
  <c r="D361" i="1" l="1"/>
  <c r="A361" i="1" s="1"/>
  <c r="B361" i="1" s="1"/>
  <c r="E361" i="1"/>
  <c r="C362" i="1"/>
  <c r="D362" i="1" l="1"/>
  <c r="A362" i="1" s="1"/>
  <c r="B362" i="1" s="1"/>
  <c r="E362" i="1"/>
  <c r="C363" i="1"/>
  <c r="D363" i="1" l="1"/>
  <c r="A363" i="1" s="1"/>
  <c r="B363" i="1" s="1"/>
  <c r="E363" i="1"/>
  <c r="C364" i="1"/>
  <c r="D364" i="1" s="1"/>
  <c r="A364" i="1" l="1"/>
  <c r="B364" i="1" s="1"/>
  <c r="E364" i="1"/>
  <c r="C365" i="1"/>
  <c r="D365" i="1" l="1"/>
  <c r="A365" i="1" s="1"/>
  <c r="B365" i="1" s="1"/>
  <c r="C366" i="1"/>
  <c r="E365" i="1"/>
  <c r="E366" i="1" l="1"/>
  <c r="D366" i="1"/>
  <c r="A366" i="1" s="1"/>
  <c r="B366" i="1" s="1"/>
  <c r="C367" i="1" l="1"/>
  <c r="E367" i="1" l="1"/>
  <c r="D367" i="1"/>
  <c r="A367" i="1" s="1"/>
  <c r="B367" i="1" s="1"/>
  <c r="C368" i="1" l="1"/>
  <c r="D368" i="1" s="1"/>
  <c r="A368" i="1" s="1"/>
  <c r="B368" i="1" s="1"/>
  <c r="C369" i="1" l="1"/>
  <c r="E368" i="1"/>
  <c r="D369" i="1"/>
  <c r="A369" i="1" s="1"/>
  <c r="B369" i="1" s="1"/>
  <c r="E369" i="1"/>
  <c r="C370" i="1"/>
  <c r="D370" i="1" l="1"/>
  <c r="A370" i="1" s="1"/>
  <c r="B370" i="1" s="1"/>
  <c r="E370" i="1"/>
  <c r="C371" i="1"/>
  <c r="D371" i="1" l="1"/>
  <c r="A371" i="1" s="1"/>
  <c r="B371" i="1" s="1"/>
  <c r="C372" i="1"/>
  <c r="E371" i="1"/>
  <c r="E372" i="1" l="1"/>
  <c r="D372" i="1"/>
  <c r="A372" i="1" s="1"/>
  <c r="B372" i="1" s="1"/>
  <c r="C373" i="1" l="1"/>
  <c r="D373" i="1" l="1"/>
  <c r="A373" i="1" s="1"/>
  <c r="B373" i="1" s="1"/>
  <c r="E373" i="1"/>
  <c r="C374" i="1" l="1"/>
  <c r="E374" i="1" l="1"/>
  <c r="D374" i="1"/>
  <c r="A374" i="1" s="1"/>
  <c r="B374" i="1" s="1"/>
  <c r="C375" i="1" l="1"/>
  <c r="D375" i="1" l="1"/>
  <c r="A375" i="1" s="1"/>
  <c r="B375" i="1" s="1"/>
  <c r="E375" i="1"/>
  <c r="C376" i="1"/>
  <c r="D376" i="1" l="1"/>
  <c r="A376" i="1" s="1"/>
  <c r="B376" i="1" s="1"/>
  <c r="E376" i="1"/>
  <c r="C377" i="1"/>
  <c r="E377" i="1" l="1"/>
  <c r="D377" i="1"/>
  <c r="A377" i="1" s="1"/>
  <c r="B377" i="1" s="1"/>
  <c r="C378" i="1" l="1"/>
  <c r="E378" i="1" s="1"/>
  <c r="D378" i="1" l="1"/>
  <c r="A378" i="1" s="1"/>
  <c r="B378" i="1" s="1"/>
  <c r="C379" i="1"/>
  <c r="E379" i="1" l="1"/>
  <c r="D379" i="1"/>
  <c r="A379" i="1" s="1"/>
  <c r="B379" i="1" s="1"/>
  <c r="C380" i="1" l="1"/>
  <c r="E380" i="1" s="1"/>
  <c r="D380" i="1" l="1"/>
  <c r="A380" i="1" s="1"/>
  <c r="B380" i="1" s="1"/>
  <c r="C381" i="1"/>
  <c r="E381" i="1" l="1"/>
  <c r="D381" i="1"/>
  <c r="A381" i="1" s="1"/>
  <c r="B381" i="1" s="1"/>
  <c r="C382" i="1" l="1"/>
  <c r="D382" i="1" l="1"/>
  <c r="A382" i="1" s="1"/>
  <c r="B382" i="1" s="1"/>
  <c r="E382" i="1"/>
  <c r="C383" i="1" l="1"/>
  <c r="E383" i="1" l="1"/>
  <c r="D383" i="1"/>
  <c r="A383" i="1" s="1"/>
  <c r="B383" i="1" s="1"/>
  <c r="C384" i="1" l="1"/>
  <c r="D384" i="1" l="1"/>
  <c r="A384" i="1" s="1"/>
  <c r="B384" i="1" s="1"/>
  <c r="E384" i="1"/>
  <c r="C385" i="1"/>
  <c r="E385" i="1" l="1"/>
  <c r="D385" i="1"/>
  <c r="A385" i="1" s="1"/>
  <c r="B385" i="1" s="1"/>
  <c r="C386" i="1" l="1"/>
  <c r="D386" i="1" s="1"/>
  <c r="A386" i="1" s="1"/>
  <c r="B386" i="1" s="1"/>
  <c r="C387" i="1" l="1"/>
  <c r="D387" i="1" s="1"/>
  <c r="A387" i="1" s="1"/>
  <c r="B387" i="1" s="1"/>
  <c r="E386" i="1"/>
  <c r="C388" i="1" l="1"/>
  <c r="E388" i="1" s="1"/>
  <c r="E387" i="1"/>
  <c r="D388" i="1" l="1"/>
  <c r="A388" i="1" s="1"/>
  <c r="B388" i="1" s="1"/>
  <c r="C389" i="1"/>
  <c r="D389" i="1" s="1"/>
  <c r="A389" i="1" s="1"/>
  <c r="B389" i="1" s="1"/>
  <c r="E389" i="1" l="1"/>
  <c r="C390" i="1"/>
  <c r="D390" i="1" s="1"/>
  <c r="A390" i="1" s="1"/>
  <c r="B390" i="1" s="1"/>
  <c r="C391" i="1" l="1"/>
  <c r="D391" i="1" s="1"/>
  <c r="A391" i="1" s="1"/>
  <c r="B391" i="1" s="1"/>
  <c r="E390" i="1"/>
  <c r="C392" i="1" l="1"/>
  <c r="E392" i="1" s="1"/>
  <c r="E391" i="1"/>
  <c r="D392" i="1" l="1"/>
  <c r="A392" i="1" s="1"/>
  <c r="B392" i="1" s="1"/>
  <c r="C393" i="1"/>
  <c r="D393" i="1" l="1"/>
  <c r="A393" i="1" s="1"/>
  <c r="B393" i="1" s="1"/>
  <c r="E393" i="1"/>
  <c r="C394" i="1" l="1"/>
  <c r="E394" i="1" l="1"/>
  <c r="D394" i="1"/>
  <c r="A394" i="1" s="1"/>
  <c r="B394" i="1" s="1"/>
  <c r="C395" i="1" l="1"/>
  <c r="E395" i="1" l="1"/>
  <c r="D395" i="1"/>
  <c r="A395" i="1" s="1"/>
  <c r="B395" i="1" s="1"/>
  <c r="C396" i="1" l="1"/>
  <c r="E396" i="1" l="1"/>
  <c r="D396" i="1"/>
  <c r="A396" i="1" s="1"/>
  <c r="B396" i="1" s="1"/>
  <c r="C397" i="1" l="1"/>
  <c r="E397" i="1" l="1"/>
  <c r="D397" i="1"/>
  <c r="A397" i="1" s="1"/>
  <c r="B397" i="1" s="1"/>
  <c r="C398" i="1" l="1"/>
  <c r="E398" i="1" s="1"/>
  <c r="D398" i="1" l="1"/>
  <c r="A398" i="1" s="1"/>
  <c r="B398" i="1" s="1"/>
  <c r="C399" i="1" l="1"/>
  <c r="E399" i="1" s="1"/>
  <c r="D399" i="1" l="1"/>
  <c r="A399" i="1" s="1"/>
  <c r="B399" i="1" s="1"/>
  <c r="C400" i="1" l="1"/>
  <c r="D400" i="1" s="1"/>
  <c r="A400" i="1" s="1"/>
  <c r="B400" i="1" s="1"/>
  <c r="E400" i="1" l="1"/>
  <c r="C401" i="1"/>
  <c r="D401" i="1" s="1"/>
  <c r="A401" i="1" s="1"/>
  <c r="B401" i="1" s="1"/>
  <c r="E401" i="1" l="1"/>
  <c r="C402" i="1"/>
  <c r="D402" i="1" l="1"/>
  <c r="A402" i="1" s="1"/>
  <c r="B402" i="1" s="1"/>
  <c r="E402" i="1"/>
  <c r="C403" i="1" l="1"/>
  <c r="E403" i="1" l="1"/>
  <c r="D403" i="1"/>
  <c r="A403" i="1" s="1"/>
  <c r="B403" i="1" s="1"/>
  <c r="C404" i="1" l="1"/>
  <c r="E404" i="1" l="1"/>
  <c r="D404" i="1"/>
  <c r="A404" i="1" s="1"/>
  <c r="B404" i="1" s="1"/>
  <c r="C405" i="1" l="1"/>
  <c r="D405" i="1" s="1"/>
  <c r="A405" i="1" s="1"/>
  <c r="B405" i="1" s="1"/>
  <c r="E405" i="1" l="1"/>
  <c r="C406" i="1"/>
  <c r="E406" i="1" l="1"/>
  <c r="D406" i="1"/>
  <c r="A406" i="1" s="1"/>
  <c r="B406" i="1" s="1"/>
  <c r="C407" i="1" l="1"/>
  <c r="E407" i="1" l="1"/>
  <c r="D407" i="1"/>
  <c r="A407" i="1" s="1"/>
  <c r="B407" i="1" s="1"/>
  <c r="C408" i="1" l="1"/>
  <c r="D408" i="1" l="1"/>
  <c r="A408" i="1" s="1"/>
  <c r="B408" i="1" s="1"/>
  <c r="E408" i="1"/>
  <c r="C409" i="1" l="1"/>
  <c r="E409" i="1" l="1"/>
  <c r="D409" i="1"/>
  <c r="A409" i="1" s="1"/>
  <c r="B409" i="1" s="1"/>
  <c r="C410" i="1" l="1"/>
  <c r="E410" i="1" l="1"/>
  <c r="D410" i="1"/>
  <c r="A410" i="1" s="1"/>
  <c r="B410" i="1" s="1"/>
  <c r="C411" i="1" l="1"/>
  <c r="E411" i="1" s="1"/>
  <c r="D411" i="1" l="1"/>
  <c r="A411" i="1" s="1"/>
  <c r="B411" i="1" s="1"/>
  <c r="C412" i="1"/>
  <c r="D412" i="1" l="1"/>
  <c r="A412" i="1" s="1"/>
  <c r="B412" i="1" s="1"/>
  <c r="E412" i="1"/>
  <c r="C413" i="1" l="1"/>
  <c r="E413" i="1" l="1"/>
  <c r="D413" i="1"/>
  <c r="A413" i="1" s="1"/>
  <c r="B413" i="1" s="1"/>
  <c r="C414" i="1" l="1"/>
  <c r="D414" i="1" l="1"/>
  <c r="A414" i="1" s="1"/>
  <c r="B414" i="1" s="1"/>
  <c r="E414" i="1"/>
  <c r="C415" i="1" l="1"/>
  <c r="D415" i="1" l="1"/>
  <c r="A415" i="1" s="1"/>
  <c r="B415" i="1" s="1"/>
  <c r="C416" i="1"/>
  <c r="E415" i="1"/>
  <c r="E416" i="1" l="1"/>
  <c r="D416" i="1"/>
  <c r="A416" i="1" s="1"/>
  <c r="B416" i="1" s="1"/>
  <c r="C417" i="1" l="1"/>
  <c r="E417" i="1" l="1"/>
  <c r="D417" i="1"/>
  <c r="A417" i="1" s="1"/>
  <c r="B417" i="1" s="1"/>
  <c r="C418" i="1" l="1"/>
  <c r="E418" i="1" l="1"/>
  <c r="D418" i="1"/>
  <c r="A418" i="1" s="1"/>
  <c r="B418" i="1" s="1"/>
  <c r="C419" i="1" l="1"/>
  <c r="D419" i="1" l="1"/>
  <c r="A419" i="1" s="1"/>
  <c r="B419" i="1" s="1"/>
  <c r="E419" i="1"/>
  <c r="C420" i="1" l="1"/>
  <c r="E420" i="1" l="1"/>
  <c r="D420" i="1"/>
  <c r="A420" i="1" s="1"/>
  <c r="B420" i="1" s="1"/>
  <c r="C421" i="1" l="1"/>
  <c r="D421" i="1" s="1"/>
  <c r="A421" i="1" s="1"/>
  <c r="B421" i="1" s="1"/>
  <c r="E421" i="1" l="1"/>
  <c r="C422" i="1"/>
  <c r="D422" i="1" l="1"/>
  <c r="A422" i="1" s="1"/>
  <c r="B422" i="1" s="1"/>
  <c r="E422" i="1"/>
  <c r="C423" i="1" l="1"/>
  <c r="D423" i="1" l="1"/>
  <c r="A423" i="1" s="1"/>
  <c r="B423" i="1" s="1"/>
  <c r="E423" i="1"/>
  <c r="C424" i="1" l="1"/>
  <c r="E424" i="1" l="1"/>
  <c r="D424" i="1"/>
  <c r="A424" i="1" s="1"/>
  <c r="B424" i="1" s="1"/>
  <c r="C425" i="1" l="1"/>
  <c r="E425" i="1" s="1"/>
  <c r="D425" i="1" l="1"/>
  <c r="A425" i="1" s="1"/>
  <c r="B425" i="1" s="1"/>
  <c r="C426" i="1"/>
  <c r="E426" i="1" s="1"/>
  <c r="D426" i="1" l="1"/>
  <c r="A426" i="1" s="1"/>
  <c r="B426" i="1" s="1"/>
  <c r="C427" i="1" l="1"/>
  <c r="D427" i="1" s="1"/>
  <c r="A427" i="1" s="1"/>
  <c r="B427" i="1" s="1"/>
  <c r="E427" i="1" l="1"/>
  <c r="C428" i="1"/>
  <c r="E428" i="1" s="1"/>
  <c r="D428" i="1" l="1"/>
  <c r="A428" i="1" s="1"/>
  <c r="B428" i="1" s="1"/>
  <c r="C429" i="1"/>
  <c r="D429" i="1" l="1"/>
  <c r="A429" i="1" s="1"/>
  <c r="B429" i="1" s="1"/>
  <c r="E429" i="1"/>
  <c r="C430" i="1" l="1"/>
  <c r="E430" i="1" s="1"/>
  <c r="D430" i="1" l="1"/>
  <c r="A430" i="1" s="1"/>
  <c r="B430" i="1" s="1"/>
  <c r="C431" i="1" l="1"/>
  <c r="E431" i="1" l="1"/>
  <c r="D431" i="1"/>
  <c r="A431" i="1" s="1"/>
  <c r="B431" i="1" s="1"/>
  <c r="C432" i="1" l="1"/>
  <c r="E432" i="1" s="1"/>
  <c r="D432" i="1" l="1"/>
  <c r="A432" i="1" s="1"/>
  <c r="B432" i="1" s="1"/>
  <c r="C433" i="1"/>
  <c r="D433" i="1" l="1"/>
  <c r="A433" i="1" s="1"/>
  <c r="B433" i="1" s="1"/>
  <c r="C434" i="1"/>
  <c r="E433" i="1"/>
  <c r="D434" i="1" l="1"/>
  <c r="A434" i="1" s="1"/>
  <c r="B434" i="1" s="1"/>
  <c r="E434" i="1"/>
  <c r="C435" i="1"/>
  <c r="E435" i="1" s="1"/>
  <c r="D435" i="1" l="1"/>
  <c r="A435" i="1" s="1"/>
  <c r="B435" i="1" s="1"/>
  <c r="C436" i="1" l="1"/>
  <c r="E436" i="1" s="1"/>
  <c r="D436" i="1" l="1"/>
  <c r="A436" i="1" s="1"/>
  <c r="B436" i="1" s="1"/>
  <c r="C437" i="1" l="1"/>
  <c r="D437" i="1" l="1"/>
  <c r="A437" i="1" s="1"/>
  <c r="B437" i="1" s="1"/>
  <c r="E437" i="1"/>
  <c r="C438" i="1"/>
  <c r="D438" i="1" l="1"/>
  <c r="A438" i="1" s="1"/>
  <c r="B438" i="1" s="1"/>
  <c r="E438" i="1"/>
  <c r="C439" i="1"/>
  <c r="D439" i="1" l="1"/>
  <c r="A439" i="1" s="1"/>
  <c r="B439" i="1" s="1"/>
  <c r="E439" i="1"/>
  <c r="C440" i="1"/>
  <c r="E440" i="1" s="1"/>
  <c r="D440" i="1" l="1"/>
  <c r="A440" i="1" s="1"/>
  <c r="B440" i="1" s="1"/>
  <c r="C441" i="1" l="1"/>
  <c r="D441" i="1"/>
  <c r="A441" i="1" s="1"/>
  <c r="B441" i="1" s="1"/>
  <c r="E441" i="1"/>
  <c r="C442" i="1" l="1"/>
  <c r="E442" i="1" l="1"/>
  <c r="D442" i="1"/>
  <c r="A442" i="1" s="1"/>
  <c r="B442" i="1" s="1"/>
  <c r="C443" i="1" l="1"/>
  <c r="D443" i="1" s="1"/>
  <c r="A443" i="1" s="1"/>
  <c r="B443" i="1" s="1"/>
  <c r="E443" i="1" l="1"/>
  <c r="C444" i="1"/>
  <c r="E444" i="1" l="1"/>
  <c r="D444" i="1"/>
  <c r="A444" i="1" s="1"/>
  <c r="B444" i="1" s="1"/>
  <c r="C445" i="1" l="1"/>
  <c r="D445" i="1" l="1"/>
  <c r="A445" i="1" s="1"/>
  <c r="B445" i="1" s="1"/>
  <c r="E445" i="1"/>
  <c r="C446" i="1" l="1"/>
  <c r="E446" i="1" l="1"/>
  <c r="D446" i="1"/>
  <c r="A446" i="1" s="1"/>
  <c r="B446" i="1" s="1"/>
  <c r="C447" i="1" l="1"/>
  <c r="E447" i="1" s="1"/>
  <c r="D447" i="1" l="1"/>
  <c r="A447" i="1" s="1"/>
  <c r="B447" i="1" s="1"/>
  <c r="C448" i="1" l="1"/>
  <c r="D448" i="1" s="1"/>
  <c r="A448" i="1" s="1"/>
  <c r="B448" i="1" s="1"/>
  <c r="E448" i="1" l="1"/>
  <c r="C449" i="1"/>
  <c r="E449" i="1" s="1"/>
  <c r="D449" i="1" l="1"/>
  <c r="A449" i="1" s="1"/>
  <c r="B449" i="1" s="1"/>
  <c r="C450" i="1"/>
  <c r="D450" i="1" s="1"/>
  <c r="A450" i="1" s="1"/>
  <c r="B450" i="1" s="1"/>
  <c r="C451" i="1" l="1"/>
  <c r="E451" i="1" s="1"/>
  <c r="E450" i="1"/>
  <c r="D451" i="1" l="1"/>
  <c r="A451" i="1" s="1"/>
  <c r="B451" i="1" s="1"/>
  <c r="C452" i="1" l="1"/>
  <c r="D452" i="1" s="1"/>
  <c r="A452" i="1" s="1"/>
  <c r="B452" i="1" s="1"/>
  <c r="E452" i="1" l="1"/>
  <c r="C453" i="1"/>
  <c r="D453" i="1" l="1"/>
  <c r="A453" i="1" s="1"/>
  <c r="B453" i="1" s="1"/>
  <c r="C454" i="1"/>
  <c r="E453" i="1"/>
  <c r="E454" i="1" l="1"/>
  <c r="D454" i="1"/>
  <c r="A454" i="1" s="1"/>
  <c r="B454" i="1" s="1"/>
  <c r="C455" i="1" l="1"/>
  <c r="E455" i="1" s="1"/>
  <c r="D455" i="1" l="1"/>
  <c r="A455" i="1" s="1"/>
  <c r="B455" i="1" s="1"/>
  <c r="C456" i="1"/>
  <c r="E456" i="1" l="1"/>
  <c r="D456" i="1"/>
  <c r="A456" i="1" s="1"/>
  <c r="B456" i="1" s="1"/>
  <c r="C457" i="1" l="1"/>
  <c r="E457" i="1" l="1"/>
  <c r="D457" i="1"/>
  <c r="A457" i="1" s="1"/>
  <c r="B457" i="1" s="1"/>
  <c r="C458" i="1" l="1"/>
  <c r="E458" i="1" l="1"/>
  <c r="D458" i="1"/>
  <c r="A458" i="1" s="1"/>
  <c r="B458" i="1" s="1"/>
  <c r="C459" i="1" l="1"/>
  <c r="D459" i="1" l="1"/>
  <c r="A459" i="1" s="1"/>
  <c r="B459" i="1" s="1"/>
  <c r="E459" i="1"/>
  <c r="C460" i="1"/>
  <c r="E460" i="1" l="1"/>
  <c r="D460" i="1"/>
  <c r="A460" i="1" s="1"/>
  <c r="B460" i="1" s="1"/>
  <c r="C461" i="1" l="1"/>
  <c r="D461" i="1" s="1"/>
  <c r="A461" i="1" s="1"/>
  <c r="B461" i="1" s="1"/>
  <c r="E461" i="1" l="1"/>
  <c r="C462" i="1"/>
  <c r="D462" i="1" l="1"/>
  <c r="A462" i="1" s="1"/>
  <c r="B462" i="1" s="1"/>
  <c r="E462" i="1"/>
  <c r="C463" i="1"/>
  <c r="E463" i="1" l="1"/>
  <c r="D463" i="1"/>
  <c r="A463" i="1" s="1"/>
  <c r="B463" i="1" s="1"/>
  <c r="C464" i="1" l="1"/>
  <c r="E464" i="1" l="1"/>
  <c r="D464" i="1"/>
  <c r="A464" i="1" s="1"/>
  <c r="B464" i="1" s="1"/>
  <c r="C465" i="1" l="1"/>
  <c r="D465" i="1" l="1"/>
  <c r="A465" i="1" s="1"/>
  <c r="B465" i="1" s="1"/>
  <c r="E465" i="1"/>
  <c r="C466" i="1" l="1"/>
  <c r="E466" i="1" l="1"/>
  <c r="D466" i="1"/>
  <c r="A466" i="1" s="1"/>
  <c r="B466" i="1" s="1"/>
  <c r="C467" i="1" l="1"/>
  <c r="D467" i="1" l="1"/>
  <c r="A467" i="1" s="1"/>
  <c r="B467" i="1" s="1"/>
  <c r="E467" i="1"/>
  <c r="C468" i="1" l="1"/>
  <c r="E468" i="1" l="1"/>
  <c r="D468" i="1"/>
  <c r="A468" i="1" s="1"/>
  <c r="B468" i="1" s="1"/>
  <c r="C469" i="1" l="1"/>
  <c r="D469" i="1" l="1"/>
  <c r="A469" i="1" s="1"/>
  <c r="B469" i="1" s="1"/>
  <c r="E469" i="1"/>
  <c r="C470" i="1"/>
  <c r="D470" i="1" l="1"/>
  <c r="A470" i="1" s="1"/>
  <c r="B470" i="1" s="1"/>
  <c r="E470" i="1"/>
  <c r="C471" i="1"/>
  <c r="D471" i="1" l="1"/>
  <c r="A471" i="1" s="1"/>
  <c r="B471" i="1" s="1"/>
  <c r="E471" i="1"/>
  <c r="C472" i="1" l="1"/>
  <c r="E472" i="1" s="1"/>
  <c r="D472" i="1" l="1"/>
  <c r="A472" i="1" s="1"/>
  <c r="B472" i="1" s="1"/>
  <c r="C473" i="1"/>
  <c r="E473" i="1" l="1"/>
  <c r="D473" i="1"/>
  <c r="A473" i="1" s="1"/>
  <c r="B473" i="1" s="1"/>
  <c r="C474" i="1" l="1"/>
  <c r="D474" i="1" l="1"/>
  <c r="A474" i="1" s="1"/>
  <c r="B474" i="1" s="1"/>
  <c r="C475" i="1"/>
  <c r="E474" i="1"/>
  <c r="D475" i="1" l="1"/>
  <c r="A475" i="1" s="1"/>
  <c r="B475" i="1" s="1"/>
  <c r="E475" i="1"/>
  <c r="C476" i="1"/>
  <c r="D476" i="1" l="1"/>
  <c r="A476" i="1" s="1"/>
  <c r="B476" i="1" s="1"/>
  <c r="E476" i="1"/>
  <c r="C477" i="1" l="1"/>
  <c r="E477" i="1" l="1"/>
  <c r="D477" i="1"/>
  <c r="A477" i="1" s="1"/>
  <c r="B477" i="1" s="1"/>
  <c r="C478" i="1" l="1"/>
  <c r="E478" i="1" l="1"/>
  <c r="D478" i="1"/>
  <c r="A478" i="1" s="1"/>
  <c r="B478" i="1" s="1"/>
  <c r="C479" i="1" l="1"/>
  <c r="E479" i="1" s="1"/>
  <c r="D479" i="1" l="1"/>
  <c r="A479" i="1" s="1"/>
  <c r="B479" i="1" s="1"/>
  <c r="C480" i="1" l="1"/>
  <c r="D480" i="1" s="1"/>
  <c r="A480" i="1" s="1"/>
  <c r="B480" i="1" s="1"/>
  <c r="C481" i="1" l="1"/>
  <c r="E480" i="1"/>
  <c r="D481" i="1" l="1"/>
  <c r="A481" i="1" s="1"/>
  <c r="B481" i="1" s="1"/>
  <c r="E481" i="1"/>
  <c r="C482" i="1" l="1"/>
  <c r="E482" i="1" s="1"/>
  <c r="D482" i="1" l="1"/>
  <c r="A482" i="1" s="1"/>
  <c r="B482" i="1" s="1"/>
  <c r="C483" i="1"/>
  <c r="D483" i="1" s="1"/>
  <c r="A483" i="1" s="1"/>
  <c r="B483" i="1" s="1"/>
  <c r="C484" i="1" l="1"/>
  <c r="E484" i="1" s="1"/>
  <c r="E483" i="1"/>
  <c r="D484" i="1" l="1"/>
  <c r="A484" i="1" s="1"/>
  <c r="B484" i="1" s="1"/>
  <c r="C485" i="1" l="1"/>
  <c r="D485" i="1" l="1"/>
  <c r="A485" i="1" s="1"/>
  <c r="B485" i="1" s="1"/>
  <c r="E485" i="1"/>
  <c r="C486" i="1"/>
  <c r="E486" i="1" s="1"/>
  <c r="D486" i="1" l="1"/>
  <c r="A486" i="1" s="1"/>
  <c r="B486" i="1" s="1"/>
  <c r="C487" i="1" l="1"/>
  <c r="D487" i="1" s="1"/>
  <c r="A487" i="1" s="1"/>
  <c r="B487" i="1" s="1"/>
  <c r="E487" i="1" l="1"/>
  <c r="C488" i="1"/>
  <c r="E488" i="1" l="1"/>
  <c r="D488" i="1"/>
  <c r="A488" i="1" s="1"/>
  <c r="B488" i="1" s="1"/>
  <c r="C489" i="1" l="1"/>
  <c r="D489" i="1" l="1"/>
  <c r="A489" i="1" s="1"/>
  <c r="B489" i="1" s="1"/>
  <c r="E489" i="1"/>
  <c r="C490" i="1" l="1"/>
  <c r="D490" i="1" l="1"/>
  <c r="A490" i="1" s="1"/>
  <c r="B490" i="1" s="1"/>
  <c r="E490" i="1"/>
  <c r="C491" i="1" l="1"/>
  <c r="E491" i="1" l="1"/>
  <c r="D491" i="1"/>
  <c r="A491" i="1" s="1"/>
  <c r="B491" i="1" s="1"/>
  <c r="C492" i="1" l="1"/>
  <c r="D492" i="1" s="1"/>
  <c r="A492" i="1" s="1"/>
  <c r="B492" i="1" s="1"/>
  <c r="E492" i="1" l="1"/>
  <c r="C493" i="1"/>
  <c r="D493" i="1" l="1"/>
  <c r="A493" i="1" s="1"/>
  <c r="B493" i="1" s="1"/>
  <c r="C494" i="1"/>
  <c r="E493" i="1"/>
  <c r="E494" i="1" l="1"/>
  <c r="D494" i="1"/>
  <c r="A494" i="1" s="1"/>
  <c r="B494" i="1" s="1"/>
  <c r="C495" i="1" l="1"/>
  <c r="D495" i="1" l="1"/>
  <c r="A495" i="1" s="1"/>
  <c r="B495" i="1" s="1"/>
  <c r="C496" i="1"/>
  <c r="E495" i="1"/>
  <c r="E496" i="1" l="1"/>
  <c r="D496" i="1"/>
  <c r="A496" i="1" s="1"/>
  <c r="B496" i="1" s="1"/>
  <c r="C497" i="1" l="1"/>
  <c r="D497" i="1" l="1"/>
  <c r="A497" i="1" s="1"/>
  <c r="B497" i="1" s="1"/>
  <c r="C498" i="1"/>
  <c r="E497" i="1"/>
  <c r="E498" i="1" l="1"/>
  <c r="D498" i="1"/>
  <c r="A498" i="1" s="1"/>
  <c r="B498" i="1" s="1"/>
  <c r="C499" i="1" l="1"/>
  <c r="E499" i="1" l="1"/>
  <c r="D499" i="1"/>
  <c r="A499" i="1" s="1"/>
  <c r="B499" i="1" s="1"/>
  <c r="C500" i="1" l="1"/>
  <c r="E500" i="1" l="1"/>
  <c r="D500" i="1"/>
  <c r="A500" i="1" s="1"/>
  <c r="B500" i="1" s="1"/>
  <c r="C501" i="1" l="1"/>
  <c r="E501" i="1" l="1"/>
  <c r="D501" i="1"/>
  <c r="A501" i="1" s="1"/>
  <c r="B501" i="1" s="1"/>
  <c r="C502" i="1" l="1"/>
  <c r="E502" i="1" l="1"/>
  <c r="D502" i="1"/>
  <c r="A502" i="1" s="1"/>
  <c r="B502" i="1" s="1"/>
  <c r="C503" i="1" l="1"/>
  <c r="D503" i="1" s="1"/>
  <c r="A503" i="1" s="1"/>
  <c r="B503" i="1" s="1"/>
  <c r="E503" i="1" l="1"/>
  <c r="C504" i="1"/>
  <c r="E504" i="1" l="1"/>
  <c r="D504" i="1"/>
  <c r="A504" i="1" s="1"/>
  <c r="B504" i="1" s="1"/>
</calcChain>
</file>

<file path=xl/sharedStrings.xml><?xml version="1.0" encoding="utf-8"?>
<sst xmlns="http://schemas.openxmlformats.org/spreadsheetml/2006/main" count="23" uniqueCount="23">
  <si>
    <t>Taper Schedule - Bead Counting</t>
  </si>
  <si>
    <t>1. Fill in the green colored cells to find your average number of beads.</t>
  </si>
  <si>
    <t>Duration:</t>
  </si>
  <si>
    <t>2. Fill in the blue colored cells to create your Taper Schedule.</t>
  </si>
  <si>
    <t>End date:</t>
  </si>
  <si>
    <t>4. Cells are prefilled with an example. Your numbers will be different.</t>
  </si>
  <si>
    <t>5. Suggested taper rate is 5-10% with a 30 day hold between reductions.</t>
  </si>
  <si>
    <t xml:space="preserve"> Averaging:</t>
  </si>
  <si>
    <t>Avg:</t>
  </si>
  <si>
    <t>Your taper reduction rate:</t>
  </si>
  <si>
    <t>%</t>
  </si>
  <si>
    <t>Days between tapers:</t>
  </si>
  <si>
    <t>Beads</t>
  </si>
  <si>
    <t>Date</t>
  </si>
  <si>
    <t>Week#</t>
  </si>
  <si>
    <t>Dosage</t>
  </si>
  <si>
    <t>Average # of beads in your capsule:</t>
  </si>
  <si>
    <t>(Count beads from 3 capsules and enter them here to find your average)</t>
  </si>
  <si>
    <r>
      <t xml:space="preserve">6. To </t>
    </r>
    <r>
      <rPr>
        <b/>
        <sz val="11"/>
        <rFont val="Arial"/>
        <family val="2"/>
      </rPr>
      <t xml:space="preserve">print </t>
    </r>
    <r>
      <rPr>
        <sz val="11"/>
        <color theme="1"/>
        <rFont val="Arial"/>
        <family val="2"/>
      </rPr>
      <t xml:space="preserve">schedule, highlight your chart, select from the top; </t>
    </r>
    <r>
      <rPr>
        <b/>
        <sz val="11"/>
        <color theme="8" tint="-0.249977111117893"/>
        <rFont val="Arial"/>
        <family val="2"/>
      </rPr>
      <t>Page Layout</t>
    </r>
    <r>
      <rPr>
        <sz val="11"/>
        <color theme="1"/>
        <rFont val="Arial"/>
        <family val="2"/>
      </rPr>
      <t xml:space="preserve">, </t>
    </r>
    <r>
      <rPr>
        <b/>
        <sz val="11"/>
        <color theme="8" tint="-0.249977111117893"/>
        <rFont val="Arial"/>
        <family val="2"/>
      </rPr>
      <t>Print Area</t>
    </r>
    <r>
      <rPr>
        <sz val="11"/>
        <color theme="1"/>
        <rFont val="Arial"/>
        <family val="2"/>
      </rPr>
      <t xml:space="preserve">, </t>
    </r>
    <r>
      <rPr>
        <b/>
        <sz val="11"/>
        <color theme="8" tint="-0.249977111117893"/>
        <rFont val="Arial"/>
        <family val="2"/>
      </rPr>
      <t>Set Print Area</t>
    </r>
    <r>
      <rPr>
        <sz val="11"/>
        <color theme="1"/>
        <rFont val="Arial"/>
        <family val="2"/>
      </rPr>
      <t xml:space="preserve">, then select </t>
    </r>
    <r>
      <rPr>
        <b/>
        <sz val="11"/>
        <color theme="8" tint="-0.249977111117893"/>
        <rFont val="Arial"/>
        <family val="2"/>
      </rPr>
      <t>Print</t>
    </r>
    <r>
      <rPr>
        <sz val="11"/>
        <color theme="1"/>
        <rFont val="Arial"/>
        <family val="2"/>
      </rPr>
      <t>.</t>
    </r>
  </si>
  <si>
    <t>3. Check and adjust your start date (Cell A16).</t>
  </si>
  <si>
    <r>
      <rPr>
        <b/>
        <u/>
        <sz val="11"/>
        <color rgb="FFFF0000"/>
        <rFont val="Arial"/>
        <family val="2"/>
      </rPr>
      <t>IGNORE THIS</t>
    </r>
    <r>
      <rPr>
        <b/>
        <sz val="11"/>
        <color rgb="FFFF0000"/>
        <rFont val="Arial"/>
        <family val="2"/>
      </rPr>
      <t xml:space="preserve">     </t>
    </r>
    <r>
      <rPr>
        <b/>
        <sz val="11"/>
        <rFont val="Arial"/>
        <family val="2"/>
      </rPr>
      <t>Removed</t>
    </r>
  </si>
  <si>
    <r>
      <rPr>
        <b/>
        <u/>
        <sz val="11"/>
        <color rgb="FFFF0000"/>
        <rFont val="Arial"/>
        <family val="2"/>
      </rPr>
      <t>USE THIS</t>
    </r>
    <r>
      <rPr>
        <b/>
        <sz val="11"/>
        <color rgb="FFFF0000"/>
        <rFont val="Arial"/>
        <family val="2"/>
      </rPr>
      <t xml:space="preserve"> </t>
    </r>
    <r>
      <rPr>
        <b/>
        <sz val="11"/>
        <rFont val="Arial"/>
        <family val="2"/>
      </rPr>
      <t>Consumed</t>
    </r>
  </si>
  <si>
    <t>Property of Sherry Julo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</si>
</sst>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u/>
      <sz val="18"/>
      <color theme="8" tint="-0.499984740745262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8"/>
      <color theme="1"/>
      <name val="Arial"/>
      <family val="2"/>
    </font>
    <font>
      <sz val="11"/>
      <name val="Arial"/>
      <family val="2"/>
    </font>
    <font>
      <b/>
      <sz val="8"/>
      <color theme="1"/>
      <name val="Arial"/>
      <family val="2"/>
    </font>
    <font>
      <b/>
      <sz val="11"/>
      <name val="Arial"/>
      <family val="2"/>
    </font>
    <font>
      <b/>
      <sz val="11"/>
      <color theme="8" tint="-0.249977111117893"/>
      <name val="Arial"/>
      <family val="2"/>
    </font>
    <font>
      <b/>
      <sz val="11"/>
      <color rgb="FFFF0000"/>
      <name val="Arial"/>
      <family val="2"/>
    </font>
    <font>
      <b/>
      <u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D9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3" xfId="0" applyFont="1" applyFill="1" applyBorder="1"/>
    <xf numFmtId="0" fontId="2" fillId="2" borderId="4" xfId="0" applyFont="1" applyFill="1" applyBorder="1"/>
    <xf numFmtId="0" fontId="0" fillId="2" borderId="4" xfId="0" applyFill="1" applyBorder="1"/>
    <xf numFmtId="0" fontId="0" fillId="2" borderId="5" xfId="0" applyFill="1" applyBorder="1"/>
    <xf numFmtId="0" fontId="4" fillId="2" borderId="6" xfId="0" applyFont="1" applyFill="1" applyBorder="1"/>
    <xf numFmtId="0" fontId="4" fillId="2" borderId="0" xfId="0" applyFont="1" applyFill="1"/>
    <xf numFmtId="0" fontId="4" fillId="2" borderId="7" xfId="0" applyFont="1" applyFill="1" applyBorder="1"/>
    <xf numFmtId="0" fontId="4" fillId="2" borderId="8" xfId="0" applyFont="1" applyFill="1" applyBorder="1"/>
    <xf numFmtId="0" fontId="4" fillId="2" borderId="1" xfId="0" applyFont="1" applyFill="1" applyBorder="1"/>
    <xf numFmtId="0" fontId="4" fillId="2" borderId="9" xfId="0" applyFont="1" applyFill="1" applyBorder="1"/>
    <xf numFmtId="0" fontId="0" fillId="0" borderId="0" xfId="0" applyAlignment="1">
      <alignment horizontal="right"/>
    </xf>
    <xf numFmtId="0" fontId="4" fillId="3" borderId="0" xfId="0" applyFont="1" applyFill="1"/>
    <xf numFmtId="164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9" fontId="7" fillId="0" borderId="0" xfId="0" applyNumberFormat="1" applyFont="1" applyAlignment="1">
      <alignment horizontal="center"/>
    </xf>
    <xf numFmtId="1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25" xfId="0" applyFont="1" applyBorder="1" applyAlignment="1">
      <alignment horizontal="right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right"/>
    </xf>
    <xf numFmtId="0" fontId="4" fillId="5" borderId="26" xfId="0" applyFont="1" applyFill="1" applyBorder="1" applyAlignment="1" applyProtection="1">
      <alignment horizontal="right"/>
      <protection locked="0"/>
    </xf>
    <xf numFmtId="1" fontId="4" fillId="6" borderId="27" xfId="0" applyNumberFormat="1" applyFont="1" applyFill="1" applyBorder="1" applyAlignment="1">
      <alignment horizontal="right"/>
    </xf>
    <xf numFmtId="0" fontId="8" fillId="7" borderId="13" xfId="0" applyFont="1" applyFill="1" applyBorder="1" applyProtection="1">
      <protection locked="0"/>
    </xf>
    <xf numFmtId="0" fontId="8" fillId="7" borderId="14" xfId="0" applyFont="1" applyFill="1" applyBorder="1" applyProtection="1">
      <protection locked="0"/>
    </xf>
    <xf numFmtId="0" fontId="5" fillId="2" borderId="2" xfId="0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 applyProtection="1">
      <alignment horizontal="center"/>
      <protection locked="0"/>
    </xf>
    <xf numFmtId="1" fontId="8" fillId="6" borderId="24" xfId="0" applyNumberFormat="1" applyFont="1" applyFill="1" applyBorder="1"/>
    <xf numFmtId="0" fontId="12" fillId="4" borderId="12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right"/>
    </xf>
    <xf numFmtId="0" fontId="0" fillId="0" borderId="16" xfId="0" applyBorder="1" applyAlignment="1">
      <alignment horizontal="right"/>
    </xf>
    <xf numFmtId="0" fontId="0" fillId="0" borderId="17" xfId="0" applyBorder="1" applyAlignment="1">
      <alignment horizontal="right"/>
    </xf>
    <xf numFmtId="0" fontId="5" fillId="0" borderId="21" xfId="0" applyFont="1" applyBorder="1" applyAlignment="1">
      <alignment horizontal="right"/>
    </xf>
    <xf numFmtId="0" fontId="0" fillId="0" borderId="22" xfId="0" applyBorder="1" applyAlignment="1">
      <alignment horizontal="right"/>
    </xf>
    <xf numFmtId="0" fontId="0" fillId="0" borderId="23" xfId="0" applyBorder="1" applyAlignment="1">
      <alignment horizontal="right"/>
    </xf>
    <xf numFmtId="0" fontId="5" fillId="0" borderId="18" xfId="0" applyFont="1" applyBorder="1" applyAlignment="1">
      <alignment horizontal="right"/>
    </xf>
    <xf numFmtId="0" fontId="0" fillId="0" borderId="19" xfId="0" applyBorder="1" applyAlignment="1">
      <alignment horizontal="right"/>
    </xf>
    <xf numFmtId="0" fontId="0" fillId="0" borderId="20" xfId="0" applyBorder="1" applyAlignment="1">
      <alignment horizontal="right"/>
    </xf>
    <xf numFmtId="0" fontId="9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CD9FF"/>
      <color rgb="FFFFFFCC"/>
      <color rgb="FF6600CC"/>
      <color rgb="FFE4C9FF"/>
      <color rgb="FFD9B3FF"/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4868F-B0B5-4057-921A-FBDA687A58C4}">
  <dimension ref="A1:L506"/>
  <sheetViews>
    <sheetView tabSelected="1" topLeftCell="A9" zoomScale="108" zoomScaleNormal="108" workbookViewId="0">
      <selection activeCell="D12" sqref="D12"/>
    </sheetView>
  </sheetViews>
  <sheetFormatPr baseColWidth="10" defaultColWidth="8.83203125" defaultRowHeight="15" x14ac:dyDescent="0.2"/>
  <cols>
    <col min="1" max="1" width="12.1640625" customWidth="1"/>
    <col min="2" max="2" width="10.83203125" customWidth="1"/>
    <col min="3" max="3" width="15.33203125" bestFit="1" customWidth="1"/>
    <col min="4" max="4" width="17.5" bestFit="1" customWidth="1"/>
    <col min="10" max="10" width="27.83203125" customWidth="1"/>
    <col min="11" max="12" width="9.1640625" hidden="1" customWidth="1"/>
  </cols>
  <sheetData>
    <row r="1" spans="1:12" ht="24" customHeight="1" x14ac:dyDescent="0.3">
      <c r="A1" s="5" t="s">
        <v>0</v>
      </c>
      <c r="B1" s="6"/>
      <c r="C1" s="6"/>
      <c r="D1" s="6"/>
      <c r="E1" s="7"/>
      <c r="F1" s="7"/>
      <c r="G1" s="7"/>
      <c r="H1" s="7"/>
      <c r="I1" s="7"/>
      <c r="J1" s="8"/>
    </row>
    <row r="2" spans="1:12" ht="20" customHeight="1" x14ac:dyDescent="0.2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1"/>
      <c r="K2" t="s">
        <v>2</v>
      </c>
      <c r="L2" t="str">
        <f>(MAX(B16:B244)) &amp; " weeks"</f>
        <v>685 weeks</v>
      </c>
    </row>
    <row r="3" spans="1:12" ht="20" customHeight="1" x14ac:dyDescent="0.2">
      <c r="A3" s="9" t="s">
        <v>3</v>
      </c>
      <c r="B3" s="10"/>
      <c r="C3" s="10"/>
      <c r="D3" s="10"/>
      <c r="E3" s="10"/>
      <c r="F3" s="10"/>
      <c r="G3" s="10"/>
      <c r="H3" s="10"/>
      <c r="I3" s="10"/>
      <c r="J3" s="11"/>
      <c r="K3" t="s">
        <v>4</v>
      </c>
      <c r="L3">
        <f>MAX(A16:A244)</f>
        <v>50719</v>
      </c>
    </row>
    <row r="4" spans="1:12" ht="20" customHeight="1" x14ac:dyDescent="0.2">
      <c r="A4" s="9" t="s">
        <v>19</v>
      </c>
      <c r="B4" s="10"/>
      <c r="C4" s="10"/>
      <c r="D4" s="10"/>
      <c r="E4" s="10"/>
      <c r="F4" s="10"/>
      <c r="G4" s="10"/>
      <c r="H4" s="10"/>
      <c r="I4" s="10"/>
      <c r="J4" s="11"/>
    </row>
    <row r="5" spans="1:12" ht="20" customHeight="1" x14ac:dyDescent="0.2">
      <c r="A5" s="9" t="s">
        <v>5</v>
      </c>
      <c r="B5" s="10"/>
      <c r="C5" s="10"/>
      <c r="D5" s="10"/>
      <c r="E5" s="10"/>
      <c r="F5" s="10"/>
      <c r="G5" s="10"/>
      <c r="H5" s="10"/>
      <c r="I5" s="10"/>
      <c r="J5" s="11"/>
    </row>
    <row r="6" spans="1:12" ht="20" customHeight="1" x14ac:dyDescent="0.2">
      <c r="A6" s="9" t="s">
        <v>6</v>
      </c>
      <c r="B6" s="10"/>
      <c r="C6" s="10"/>
      <c r="D6" s="10"/>
      <c r="E6" s="10"/>
      <c r="F6" s="10"/>
      <c r="G6" s="10"/>
      <c r="H6" s="10"/>
      <c r="I6" s="10"/>
      <c r="J6" s="11"/>
    </row>
    <row r="7" spans="1:12" ht="20" customHeight="1" thickBot="1" x14ac:dyDescent="0.25">
      <c r="A7" s="12" t="s">
        <v>18</v>
      </c>
      <c r="B7" s="13"/>
      <c r="C7" s="13"/>
      <c r="D7" s="13"/>
      <c r="E7" s="13"/>
      <c r="F7" s="13"/>
      <c r="G7" s="13"/>
      <c r="H7" s="13"/>
      <c r="I7" s="13"/>
      <c r="J7" s="14"/>
    </row>
    <row r="8" spans="1:12" ht="5" customHeight="1" thickBot="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2" s="15" customFormat="1" ht="15" customHeight="1" thickBot="1" x14ac:dyDescent="0.25">
      <c r="A9" s="23" t="s">
        <v>7</v>
      </c>
      <c r="B9" s="27">
        <v>137</v>
      </c>
      <c r="C9" s="27">
        <v>110</v>
      </c>
      <c r="D9" s="27">
        <v>133</v>
      </c>
      <c r="E9" s="26" t="s">
        <v>8</v>
      </c>
      <c r="F9" s="28">
        <f>AVERAGE(D9,C9,B9)</f>
        <v>126.66666666666667</v>
      </c>
      <c r="G9" s="47" t="s">
        <v>17</v>
      </c>
      <c r="H9" s="48"/>
      <c r="I9" s="48"/>
      <c r="J9" s="49"/>
    </row>
    <row r="10" spans="1:12" ht="15" customHeight="1" x14ac:dyDescent="0.2">
      <c r="A10" s="41" t="s">
        <v>16</v>
      </c>
      <c r="B10" s="42"/>
      <c r="C10" s="43"/>
      <c r="D10" s="33">
        <f>F9</f>
        <v>126.66666666666667</v>
      </c>
      <c r="E10" s="1"/>
      <c r="F10" s="1"/>
      <c r="G10" s="1"/>
      <c r="H10" s="1"/>
      <c r="I10" s="1"/>
      <c r="J10" s="1"/>
    </row>
    <row r="11" spans="1:12" ht="15" customHeight="1" x14ac:dyDescent="0.2">
      <c r="A11" s="44" t="s">
        <v>9</v>
      </c>
      <c r="B11" s="45"/>
      <c r="C11" s="46"/>
      <c r="D11" s="29">
        <v>10</v>
      </c>
      <c r="E11" s="1" t="s">
        <v>10</v>
      </c>
      <c r="F11" s="1"/>
      <c r="G11" s="1"/>
      <c r="H11" s="1"/>
      <c r="I11" s="1"/>
      <c r="J11" s="1"/>
    </row>
    <row r="12" spans="1:12" ht="15" customHeight="1" thickBot="1" x14ac:dyDescent="0.25">
      <c r="A12" s="38" t="s">
        <v>11</v>
      </c>
      <c r="B12" s="39"/>
      <c r="C12" s="40"/>
      <c r="D12" s="30">
        <v>21</v>
      </c>
      <c r="E12" s="1"/>
      <c r="F12" s="1"/>
      <c r="G12" s="1"/>
      <c r="H12" s="1"/>
      <c r="I12" s="1"/>
      <c r="J12" s="1"/>
    </row>
    <row r="13" spans="1:12" ht="15" customHeight="1" thickBot="1" x14ac:dyDescent="0.25">
      <c r="A13" s="1" t="s">
        <v>22</v>
      </c>
      <c r="B13" s="1"/>
      <c r="D13" s="16"/>
      <c r="E13" s="1"/>
      <c r="F13" s="1"/>
      <c r="G13" s="1"/>
      <c r="H13" s="1"/>
      <c r="I13" s="1"/>
      <c r="J13" s="1"/>
    </row>
    <row r="14" spans="1:12" ht="15" customHeight="1" thickBot="1" x14ac:dyDescent="0.25">
      <c r="B14" s="1"/>
      <c r="C14" s="36" t="s">
        <v>12</v>
      </c>
      <c r="D14" s="37"/>
      <c r="E14" s="1"/>
      <c r="F14" s="1"/>
      <c r="G14" s="1"/>
      <c r="H14" s="1"/>
      <c r="I14" s="1"/>
      <c r="J14" s="1"/>
    </row>
    <row r="15" spans="1:12" s="4" customFormat="1" ht="31" thickBot="1" x14ac:dyDescent="0.25">
      <c r="A15" s="24" t="s">
        <v>13</v>
      </c>
      <c r="B15" s="31" t="s">
        <v>14</v>
      </c>
      <c r="C15" s="35" t="s">
        <v>20</v>
      </c>
      <c r="D15" s="34" t="s">
        <v>21</v>
      </c>
      <c r="E15" s="25" t="s">
        <v>15</v>
      </c>
      <c r="F15" s="3"/>
      <c r="G15" s="3"/>
      <c r="H15" s="3"/>
      <c r="I15" s="3"/>
      <c r="J15" s="3"/>
    </row>
    <row r="16" spans="1:12" ht="17" thickBot="1" x14ac:dyDescent="0.25">
      <c r="A16" s="32">
        <v>45931</v>
      </c>
      <c r="B16" s="18">
        <v>1</v>
      </c>
      <c r="C16" s="19">
        <f>ROUND($D$10*($D$11/100),0)</f>
        <v>13</v>
      </c>
      <c r="D16" s="19">
        <f>D10-C16</f>
        <v>113.66666666666667</v>
      </c>
      <c r="E16" s="20">
        <f>IF(C16&lt;&gt;"",1-(C16/$D$10),"")</f>
        <v>0.89736842105263159</v>
      </c>
    </row>
    <row r="17" spans="1:5" ht="16" x14ac:dyDescent="0.2">
      <c r="A17" s="17">
        <f t="shared" ref="A17:A80" si="0">IF(D17&lt;&gt;"",A16+$D$12,"")</f>
        <v>45952</v>
      </c>
      <c r="B17" s="18">
        <f t="shared" ref="B17:B80" si="1">IF(A17&lt;&gt;"",B16+($D$12/7),"")</f>
        <v>4</v>
      </c>
      <c r="C17" s="19">
        <f t="shared" ref="C17:C80" si="2">IF( OR(($C16=$D$10),($C16="")), "",
  IF(
    (ROUND($C16+($D16*($D$11/100)),0))=C16,
    C16+1,
    ROUND($C16+($D16*($D$11/100)),0)
   )
)</f>
        <v>24</v>
      </c>
      <c r="D17" s="19">
        <f>IF( (C17)&lt;&gt;"", $D$10-C17,"")</f>
        <v>102.66666666666667</v>
      </c>
      <c r="E17" s="20">
        <f t="shared" ref="E17:E80" si="3">IF(C17&lt;&gt;"",1-(C17/$D$10),"")</f>
        <v>0.81052631578947365</v>
      </c>
    </row>
    <row r="18" spans="1:5" ht="16" x14ac:dyDescent="0.2">
      <c r="A18" s="17">
        <f t="shared" si="0"/>
        <v>45973</v>
      </c>
      <c r="B18" s="18">
        <f t="shared" si="1"/>
        <v>7</v>
      </c>
      <c r="C18" s="19">
        <f t="shared" si="2"/>
        <v>34</v>
      </c>
      <c r="D18" s="19">
        <f t="shared" ref="D18:D81" si="4">IF( (C18)&lt;&gt;"", $D$10-C18,"")</f>
        <v>92.666666666666671</v>
      </c>
      <c r="E18" s="20">
        <f t="shared" si="3"/>
        <v>0.73157894736842111</v>
      </c>
    </row>
    <row r="19" spans="1:5" ht="16" x14ac:dyDescent="0.2">
      <c r="A19" s="17">
        <f t="shared" si="0"/>
        <v>45994</v>
      </c>
      <c r="B19" s="18">
        <f t="shared" si="1"/>
        <v>10</v>
      </c>
      <c r="C19" s="19">
        <f t="shared" si="2"/>
        <v>43</v>
      </c>
      <c r="D19" s="19">
        <f t="shared" si="4"/>
        <v>83.666666666666671</v>
      </c>
      <c r="E19" s="20">
        <f t="shared" si="3"/>
        <v>0.66052631578947363</v>
      </c>
    </row>
    <row r="20" spans="1:5" ht="16" x14ac:dyDescent="0.2">
      <c r="A20" s="17">
        <f t="shared" si="0"/>
        <v>46015</v>
      </c>
      <c r="B20" s="18">
        <f t="shared" si="1"/>
        <v>13</v>
      </c>
      <c r="C20" s="19">
        <f t="shared" si="2"/>
        <v>51</v>
      </c>
      <c r="D20" s="19">
        <f t="shared" si="4"/>
        <v>75.666666666666671</v>
      </c>
      <c r="E20" s="20">
        <f t="shared" si="3"/>
        <v>0.59736842105263155</v>
      </c>
    </row>
    <row r="21" spans="1:5" ht="16" x14ac:dyDescent="0.2">
      <c r="A21" s="17">
        <f t="shared" si="0"/>
        <v>46036</v>
      </c>
      <c r="B21" s="18">
        <f t="shared" si="1"/>
        <v>16</v>
      </c>
      <c r="C21" s="19">
        <f t="shared" si="2"/>
        <v>59</v>
      </c>
      <c r="D21" s="19">
        <f t="shared" si="4"/>
        <v>67.666666666666671</v>
      </c>
      <c r="E21" s="20">
        <f t="shared" si="3"/>
        <v>0.53421052631578947</v>
      </c>
    </row>
    <row r="22" spans="1:5" ht="16" x14ac:dyDescent="0.2">
      <c r="A22" s="17">
        <f t="shared" si="0"/>
        <v>46057</v>
      </c>
      <c r="B22" s="18">
        <f t="shared" si="1"/>
        <v>19</v>
      </c>
      <c r="C22" s="19">
        <f t="shared" si="2"/>
        <v>66</v>
      </c>
      <c r="D22" s="19">
        <f t="shared" si="4"/>
        <v>60.666666666666671</v>
      </c>
      <c r="E22" s="20">
        <f t="shared" si="3"/>
        <v>0.47894736842105268</v>
      </c>
    </row>
    <row r="23" spans="1:5" ht="16" x14ac:dyDescent="0.2">
      <c r="A23" s="17">
        <f t="shared" si="0"/>
        <v>46078</v>
      </c>
      <c r="B23" s="18">
        <f t="shared" si="1"/>
        <v>22</v>
      </c>
      <c r="C23" s="19">
        <f t="shared" si="2"/>
        <v>72</v>
      </c>
      <c r="D23" s="19">
        <f t="shared" si="4"/>
        <v>54.666666666666671</v>
      </c>
      <c r="E23" s="20">
        <f t="shared" si="3"/>
        <v>0.43157894736842106</v>
      </c>
    </row>
    <row r="24" spans="1:5" ht="16" x14ac:dyDescent="0.2">
      <c r="A24" s="17">
        <f t="shared" si="0"/>
        <v>46099</v>
      </c>
      <c r="B24" s="18">
        <f t="shared" si="1"/>
        <v>25</v>
      </c>
      <c r="C24" s="19">
        <f t="shared" si="2"/>
        <v>77</v>
      </c>
      <c r="D24" s="19">
        <f t="shared" si="4"/>
        <v>49.666666666666671</v>
      </c>
      <c r="E24" s="20">
        <f t="shared" si="3"/>
        <v>0.39210526315789473</v>
      </c>
    </row>
    <row r="25" spans="1:5" ht="16" x14ac:dyDescent="0.2">
      <c r="A25" s="17">
        <f t="shared" si="0"/>
        <v>46120</v>
      </c>
      <c r="B25" s="18">
        <f t="shared" si="1"/>
        <v>28</v>
      </c>
      <c r="C25" s="19">
        <f t="shared" si="2"/>
        <v>82</v>
      </c>
      <c r="D25" s="19">
        <f t="shared" si="4"/>
        <v>44.666666666666671</v>
      </c>
      <c r="E25" s="20">
        <f t="shared" si="3"/>
        <v>0.35263157894736841</v>
      </c>
    </row>
    <row r="26" spans="1:5" ht="16" x14ac:dyDescent="0.2">
      <c r="A26" s="17">
        <f t="shared" si="0"/>
        <v>46141</v>
      </c>
      <c r="B26" s="18">
        <f t="shared" si="1"/>
        <v>31</v>
      </c>
      <c r="C26" s="19">
        <f t="shared" si="2"/>
        <v>86</v>
      </c>
      <c r="D26" s="19">
        <f t="shared" si="4"/>
        <v>40.666666666666671</v>
      </c>
      <c r="E26" s="20">
        <f t="shared" si="3"/>
        <v>0.32105263157894737</v>
      </c>
    </row>
    <row r="27" spans="1:5" ht="16" x14ac:dyDescent="0.2">
      <c r="A27" s="17">
        <f t="shared" si="0"/>
        <v>46162</v>
      </c>
      <c r="B27" s="18">
        <f t="shared" si="1"/>
        <v>34</v>
      </c>
      <c r="C27" s="19">
        <f t="shared" si="2"/>
        <v>90</v>
      </c>
      <c r="D27" s="19">
        <f t="shared" si="4"/>
        <v>36.666666666666671</v>
      </c>
      <c r="E27" s="20">
        <f t="shared" si="3"/>
        <v>0.28947368421052633</v>
      </c>
    </row>
    <row r="28" spans="1:5" ht="16" x14ac:dyDescent="0.2">
      <c r="A28" s="17">
        <f t="shared" si="0"/>
        <v>46183</v>
      </c>
      <c r="B28" s="18">
        <f t="shared" si="1"/>
        <v>37</v>
      </c>
      <c r="C28" s="19">
        <f t="shared" si="2"/>
        <v>94</v>
      </c>
      <c r="D28" s="19">
        <f t="shared" si="4"/>
        <v>32.666666666666671</v>
      </c>
      <c r="E28" s="20">
        <f t="shared" si="3"/>
        <v>0.25789473684210529</v>
      </c>
    </row>
    <row r="29" spans="1:5" ht="16" x14ac:dyDescent="0.2">
      <c r="A29" s="17">
        <f t="shared" si="0"/>
        <v>46204</v>
      </c>
      <c r="B29" s="18">
        <f t="shared" si="1"/>
        <v>40</v>
      </c>
      <c r="C29" s="19">
        <f t="shared" si="2"/>
        <v>97</v>
      </c>
      <c r="D29" s="19">
        <f t="shared" si="4"/>
        <v>29.666666666666671</v>
      </c>
      <c r="E29" s="20">
        <f t="shared" si="3"/>
        <v>0.23421052631578954</v>
      </c>
    </row>
    <row r="30" spans="1:5" ht="16" x14ac:dyDescent="0.2">
      <c r="A30" s="17">
        <f t="shared" si="0"/>
        <v>46225</v>
      </c>
      <c r="B30" s="18">
        <f t="shared" si="1"/>
        <v>43</v>
      </c>
      <c r="C30" s="19">
        <f t="shared" si="2"/>
        <v>100</v>
      </c>
      <c r="D30" s="19">
        <f t="shared" si="4"/>
        <v>26.666666666666671</v>
      </c>
      <c r="E30" s="20">
        <f t="shared" si="3"/>
        <v>0.21052631578947367</v>
      </c>
    </row>
    <row r="31" spans="1:5" ht="16" x14ac:dyDescent="0.2">
      <c r="A31" s="17">
        <f t="shared" si="0"/>
        <v>46246</v>
      </c>
      <c r="B31" s="18">
        <f t="shared" si="1"/>
        <v>46</v>
      </c>
      <c r="C31" s="19">
        <f t="shared" si="2"/>
        <v>103</v>
      </c>
      <c r="D31" s="19">
        <f t="shared" si="4"/>
        <v>23.666666666666671</v>
      </c>
      <c r="E31" s="20">
        <f t="shared" si="3"/>
        <v>0.18684210526315792</v>
      </c>
    </row>
    <row r="32" spans="1:5" ht="16" x14ac:dyDescent="0.2">
      <c r="A32" s="17">
        <f t="shared" si="0"/>
        <v>46267</v>
      </c>
      <c r="B32" s="18">
        <f t="shared" si="1"/>
        <v>49</v>
      </c>
      <c r="C32" s="19">
        <f t="shared" si="2"/>
        <v>105</v>
      </c>
      <c r="D32" s="19">
        <f t="shared" si="4"/>
        <v>21.666666666666671</v>
      </c>
      <c r="E32" s="20">
        <f t="shared" si="3"/>
        <v>0.17105263157894735</v>
      </c>
    </row>
    <row r="33" spans="1:5" ht="16" x14ac:dyDescent="0.2">
      <c r="A33" s="17">
        <f t="shared" si="0"/>
        <v>46288</v>
      </c>
      <c r="B33" s="18">
        <f t="shared" si="1"/>
        <v>52</v>
      </c>
      <c r="C33" s="19">
        <f t="shared" si="2"/>
        <v>107</v>
      </c>
      <c r="D33" s="19">
        <f t="shared" si="4"/>
        <v>19.666666666666671</v>
      </c>
      <c r="E33" s="20">
        <f t="shared" si="3"/>
        <v>0.15526315789473688</v>
      </c>
    </row>
    <row r="34" spans="1:5" ht="16" x14ac:dyDescent="0.2">
      <c r="A34" s="17">
        <f t="shared" si="0"/>
        <v>46309</v>
      </c>
      <c r="B34" s="18">
        <f t="shared" si="1"/>
        <v>55</v>
      </c>
      <c r="C34" s="19">
        <f t="shared" si="2"/>
        <v>109</v>
      </c>
      <c r="D34" s="19">
        <f t="shared" si="4"/>
        <v>17.666666666666671</v>
      </c>
      <c r="E34" s="20">
        <f t="shared" si="3"/>
        <v>0.13947368421052631</v>
      </c>
    </row>
    <row r="35" spans="1:5" ht="16" x14ac:dyDescent="0.2">
      <c r="A35" s="17">
        <f t="shared" si="0"/>
        <v>46330</v>
      </c>
      <c r="B35" s="18">
        <f t="shared" si="1"/>
        <v>58</v>
      </c>
      <c r="C35" s="19">
        <f t="shared" si="2"/>
        <v>111</v>
      </c>
      <c r="D35" s="19">
        <f t="shared" si="4"/>
        <v>15.666666666666671</v>
      </c>
      <c r="E35" s="20">
        <f t="shared" si="3"/>
        <v>0.12368421052631584</v>
      </c>
    </row>
    <row r="36" spans="1:5" ht="16" x14ac:dyDescent="0.2">
      <c r="A36" s="17">
        <f t="shared" si="0"/>
        <v>46351</v>
      </c>
      <c r="B36" s="18">
        <f t="shared" si="1"/>
        <v>61</v>
      </c>
      <c r="C36" s="19">
        <f t="shared" si="2"/>
        <v>113</v>
      </c>
      <c r="D36" s="19">
        <f t="shared" si="4"/>
        <v>13.666666666666671</v>
      </c>
      <c r="E36" s="20">
        <f t="shared" si="3"/>
        <v>0.10789473684210527</v>
      </c>
    </row>
    <row r="37" spans="1:5" ht="16" x14ac:dyDescent="0.2">
      <c r="A37" s="17">
        <f t="shared" si="0"/>
        <v>46372</v>
      </c>
      <c r="B37" s="18">
        <f t="shared" si="1"/>
        <v>64</v>
      </c>
      <c r="C37" s="19">
        <f t="shared" si="2"/>
        <v>114</v>
      </c>
      <c r="D37" s="19">
        <f t="shared" si="4"/>
        <v>12.666666666666671</v>
      </c>
      <c r="E37" s="20">
        <f t="shared" si="3"/>
        <v>0.10000000000000009</v>
      </c>
    </row>
    <row r="38" spans="1:5" ht="16" x14ac:dyDescent="0.2">
      <c r="A38" s="17">
        <f t="shared" si="0"/>
        <v>46393</v>
      </c>
      <c r="B38" s="18">
        <f t="shared" si="1"/>
        <v>67</v>
      </c>
      <c r="C38" s="19">
        <f t="shared" si="2"/>
        <v>115</v>
      </c>
      <c r="D38" s="19">
        <f t="shared" si="4"/>
        <v>11.666666666666671</v>
      </c>
      <c r="E38" s="20">
        <f t="shared" si="3"/>
        <v>9.2105263157894801E-2</v>
      </c>
    </row>
    <row r="39" spans="1:5" ht="16" x14ac:dyDescent="0.2">
      <c r="A39" s="17">
        <f t="shared" si="0"/>
        <v>46414</v>
      </c>
      <c r="B39" s="18">
        <f t="shared" si="1"/>
        <v>70</v>
      </c>
      <c r="C39" s="19">
        <f t="shared" si="2"/>
        <v>116</v>
      </c>
      <c r="D39" s="19">
        <f t="shared" si="4"/>
        <v>10.666666666666671</v>
      </c>
      <c r="E39" s="20">
        <f t="shared" si="3"/>
        <v>8.4210526315789513E-2</v>
      </c>
    </row>
    <row r="40" spans="1:5" ht="16" x14ac:dyDescent="0.2">
      <c r="A40" s="17">
        <f t="shared" si="0"/>
        <v>46435</v>
      </c>
      <c r="B40" s="18">
        <f t="shared" si="1"/>
        <v>73</v>
      </c>
      <c r="C40" s="19">
        <f t="shared" si="2"/>
        <v>117</v>
      </c>
      <c r="D40" s="19">
        <f t="shared" si="4"/>
        <v>9.6666666666666714</v>
      </c>
      <c r="E40" s="20">
        <f t="shared" si="3"/>
        <v>7.6315789473684226E-2</v>
      </c>
    </row>
    <row r="41" spans="1:5" ht="16" x14ac:dyDescent="0.2">
      <c r="A41" s="17">
        <f t="shared" si="0"/>
        <v>46456</v>
      </c>
      <c r="B41" s="18">
        <f t="shared" si="1"/>
        <v>76</v>
      </c>
      <c r="C41" s="19">
        <f t="shared" si="2"/>
        <v>118</v>
      </c>
      <c r="D41" s="19">
        <f t="shared" si="4"/>
        <v>8.6666666666666714</v>
      </c>
      <c r="E41" s="20">
        <f t="shared" si="3"/>
        <v>6.8421052631578938E-2</v>
      </c>
    </row>
    <row r="42" spans="1:5" ht="16" x14ac:dyDescent="0.2">
      <c r="A42" s="17">
        <f t="shared" si="0"/>
        <v>46477</v>
      </c>
      <c r="B42" s="18">
        <f t="shared" si="1"/>
        <v>79</v>
      </c>
      <c r="C42" s="19">
        <f t="shared" si="2"/>
        <v>119</v>
      </c>
      <c r="D42" s="19">
        <f t="shared" si="4"/>
        <v>7.6666666666666714</v>
      </c>
      <c r="E42" s="20">
        <f t="shared" si="3"/>
        <v>6.0526315789473761E-2</v>
      </c>
    </row>
    <row r="43" spans="1:5" ht="16" x14ac:dyDescent="0.2">
      <c r="A43" s="17">
        <f t="shared" si="0"/>
        <v>46498</v>
      </c>
      <c r="B43" s="18">
        <f t="shared" si="1"/>
        <v>82</v>
      </c>
      <c r="C43" s="19">
        <f t="shared" si="2"/>
        <v>120</v>
      </c>
      <c r="D43" s="19">
        <f t="shared" si="4"/>
        <v>6.6666666666666714</v>
      </c>
      <c r="E43" s="20">
        <f t="shared" si="3"/>
        <v>5.2631578947368474E-2</v>
      </c>
    </row>
    <row r="44" spans="1:5" ht="16" x14ac:dyDescent="0.2">
      <c r="A44" s="17">
        <f t="shared" si="0"/>
        <v>46519</v>
      </c>
      <c r="B44" s="18">
        <f t="shared" si="1"/>
        <v>85</v>
      </c>
      <c r="C44" s="19">
        <f t="shared" si="2"/>
        <v>121</v>
      </c>
      <c r="D44" s="19">
        <f t="shared" si="4"/>
        <v>5.6666666666666714</v>
      </c>
      <c r="E44" s="20">
        <f t="shared" si="3"/>
        <v>4.4736842105263186E-2</v>
      </c>
    </row>
    <row r="45" spans="1:5" ht="16" x14ac:dyDescent="0.2">
      <c r="A45" s="17">
        <f t="shared" si="0"/>
        <v>46540</v>
      </c>
      <c r="B45" s="18">
        <f t="shared" si="1"/>
        <v>88</v>
      </c>
      <c r="C45" s="19">
        <f t="shared" si="2"/>
        <v>122</v>
      </c>
      <c r="D45" s="19">
        <f t="shared" si="4"/>
        <v>4.6666666666666714</v>
      </c>
      <c r="E45" s="20">
        <f t="shared" si="3"/>
        <v>3.6842105263157898E-2</v>
      </c>
    </row>
    <row r="46" spans="1:5" ht="16" x14ac:dyDescent="0.2">
      <c r="A46" s="17">
        <f t="shared" si="0"/>
        <v>46561</v>
      </c>
      <c r="B46" s="18">
        <f t="shared" si="1"/>
        <v>91</v>
      </c>
      <c r="C46" s="19">
        <f t="shared" si="2"/>
        <v>123</v>
      </c>
      <c r="D46" s="19">
        <f t="shared" si="4"/>
        <v>3.6666666666666714</v>
      </c>
      <c r="E46" s="20">
        <f t="shared" si="3"/>
        <v>2.8947368421052722E-2</v>
      </c>
    </row>
    <row r="47" spans="1:5" ht="16" x14ac:dyDescent="0.2">
      <c r="A47" s="17">
        <f t="shared" si="0"/>
        <v>46582</v>
      </c>
      <c r="B47" s="18">
        <f t="shared" si="1"/>
        <v>94</v>
      </c>
      <c r="C47" s="19">
        <f t="shared" si="2"/>
        <v>124</v>
      </c>
      <c r="D47" s="19">
        <f t="shared" si="4"/>
        <v>2.6666666666666714</v>
      </c>
      <c r="E47" s="20">
        <f t="shared" si="3"/>
        <v>2.1052631578947434E-2</v>
      </c>
    </row>
    <row r="48" spans="1:5" ht="16" x14ac:dyDescent="0.2">
      <c r="A48" s="17">
        <f t="shared" si="0"/>
        <v>46603</v>
      </c>
      <c r="B48" s="18">
        <f t="shared" si="1"/>
        <v>97</v>
      </c>
      <c r="C48" s="19">
        <f t="shared" si="2"/>
        <v>125</v>
      </c>
      <c r="D48" s="19">
        <f t="shared" si="4"/>
        <v>1.6666666666666714</v>
      </c>
      <c r="E48" s="20">
        <f t="shared" si="3"/>
        <v>1.3157894736842146E-2</v>
      </c>
    </row>
    <row r="49" spans="1:5" ht="16" x14ac:dyDescent="0.2">
      <c r="A49" s="17">
        <f t="shared" si="0"/>
        <v>46624</v>
      </c>
      <c r="B49" s="18">
        <f t="shared" si="1"/>
        <v>100</v>
      </c>
      <c r="C49" s="19">
        <f t="shared" si="2"/>
        <v>126</v>
      </c>
      <c r="D49" s="19">
        <f t="shared" si="4"/>
        <v>0.6666666666666714</v>
      </c>
      <c r="E49" s="20">
        <f t="shared" si="3"/>
        <v>5.2631578947368585E-3</v>
      </c>
    </row>
    <row r="50" spans="1:5" ht="16" x14ac:dyDescent="0.2">
      <c r="A50" s="17">
        <f t="shared" si="0"/>
        <v>46645</v>
      </c>
      <c r="B50" s="18">
        <f t="shared" si="1"/>
        <v>103</v>
      </c>
      <c r="C50" s="19">
        <f t="shared" si="2"/>
        <v>127</v>
      </c>
      <c r="D50" s="19">
        <f t="shared" si="4"/>
        <v>-0.3333333333333286</v>
      </c>
      <c r="E50" s="20">
        <f t="shared" si="3"/>
        <v>-2.6315789473683182E-3</v>
      </c>
    </row>
    <row r="51" spans="1:5" ht="16" x14ac:dyDescent="0.2">
      <c r="A51" s="17">
        <f t="shared" si="0"/>
        <v>46666</v>
      </c>
      <c r="B51" s="18">
        <f t="shared" si="1"/>
        <v>106</v>
      </c>
      <c r="C51" s="19">
        <f t="shared" si="2"/>
        <v>128</v>
      </c>
      <c r="D51" s="19">
        <f t="shared" si="4"/>
        <v>-1.3333333333333286</v>
      </c>
      <c r="E51" s="20">
        <f t="shared" si="3"/>
        <v>-1.0526315789473717E-2</v>
      </c>
    </row>
    <row r="52" spans="1:5" ht="16" x14ac:dyDescent="0.2">
      <c r="A52" s="17">
        <f t="shared" si="0"/>
        <v>46687</v>
      </c>
      <c r="B52" s="18">
        <f t="shared" si="1"/>
        <v>109</v>
      </c>
      <c r="C52" s="19">
        <f t="shared" si="2"/>
        <v>129</v>
      </c>
      <c r="D52" s="19">
        <f t="shared" si="4"/>
        <v>-2.3333333333333286</v>
      </c>
      <c r="E52" s="20">
        <f t="shared" si="3"/>
        <v>-1.8421052631578894E-2</v>
      </c>
    </row>
    <row r="53" spans="1:5" ht="16" x14ac:dyDescent="0.2">
      <c r="A53" s="17">
        <f t="shared" si="0"/>
        <v>46708</v>
      </c>
      <c r="B53" s="18">
        <f t="shared" si="1"/>
        <v>112</v>
      </c>
      <c r="C53" s="19">
        <f t="shared" si="2"/>
        <v>130</v>
      </c>
      <c r="D53" s="19">
        <f t="shared" si="4"/>
        <v>-3.3333333333333286</v>
      </c>
      <c r="E53" s="20">
        <f t="shared" si="3"/>
        <v>-2.631578947368407E-2</v>
      </c>
    </row>
    <row r="54" spans="1:5" ht="16" x14ac:dyDescent="0.2">
      <c r="A54" s="17">
        <f t="shared" si="0"/>
        <v>46729</v>
      </c>
      <c r="B54" s="18">
        <f t="shared" si="1"/>
        <v>115</v>
      </c>
      <c r="C54" s="19">
        <f t="shared" si="2"/>
        <v>131</v>
      </c>
      <c r="D54" s="19">
        <f t="shared" si="4"/>
        <v>-4.3333333333333286</v>
      </c>
      <c r="E54" s="20">
        <f t="shared" si="3"/>
        <v>-3.4210526315789469E-2</v>
      </c>
    </row>
    <row r="55" spans="1:5" ht="16" x14ac:dyDescent="0.2">
      <c r="A55" s="17">
        <f t="shared" si="0"/>
        <v>46750</v>
      </c>
      <c r="B55" s="18">
        <f t="shared" si="1"/>
        <v>118</v>
      </c>
      <c r="C55" s="19">
        <f t="shared" si="2"/>
        <v>132</v>
      </c>
      <c r="D55" s="19">
        <f t="shared" si="4"/>
        <v>-5.3333333333333286</v>
      </c>
      <c r="E55" s="20">
        <f t="shared" si="3"/>
        <v>-4.2105263157894646E-2</v>
      </c>
    </row>
    <row r="56" spans="1:5" ht="16" x14ac:dyDescent="0.2">
      <c r="A56" s="17">
        <f t="shared" si="0"/>
        <v>46771</v>
      </c>
      <c r="B56" s="18">
        <f t="shared" si="1"/>
        <v>121</v>
      </c>
      <c r="C56" s="19">
        <f t="shared" si="2"/>
        <v>131</v>
      </c>
      <c r="D56" s="19">
        <f t="shared" si="4"/>
        <v>-4.3333333333333286</v>
      </c>
      <c r="E56" s="20">
        <f t="shared" si="3"/>
        <v>-3.4210526315789469E-2</v>
      </c>
    </row>
    <row r="57" spans="1:5" ht="16" x14ac:dyDescent="0.2">
      <c r="A57" s="17">
        <f t="shared" si="0"/>
        <v>46792</v>
      </c>
      <c r="B57" s="18">
        <f t="shared" si="1"/>
        <v>124</v>
      </c>
      <c r="C57" s="19">
        <f t="shared" si="2"/>
        <v>132</v>
      </c>
      <c r="D57" s="19">
        <f t="shared" si="4"/>
        <v>-5.3333333333333286</v>
      </c>
      <c r="E57" s="20">
        <f t="shared" si="3"/>
        <v>-4.2105263157894646E-2</v>
      </c>
    </row>
    <row r="58" spans="1:5" ht="16" x14ac:dyDescent="0.2">
      <c r="A58" s="17">
        <f t="shared" si="0"/>
        <v>46813</v>
      </c>
      <c r="B58" s="18">
        <f t="shared" si="1"/>
        <v>127</v>
      </c>
      <c r="C58" s="19">
        <f t="shared" si="2"/>
        <v>131</v>
      </c>
      <c r="D58" s="19">
        <f t="shared" si="4"/>
        <v>-4.3333333333333286</v>
      </c>
      <c r="E58" s="20">
        <f t="shared" si="3"/>
        <v>-3.4210526315789469E-2</v>
      </c>
    </row>
    <row r="59" spans="1:5" ht="16" x14ac:dyDescent="0.2">
      <c r="A59" s="17">
        <f t="shared" si="0"/>
        <v>46834</v>
      </c>
      <c r="B59" s="18">
        <f t="shared" si="1"/>
        <v>130</v>
      </c>
      <c r="C59" s="19">
        <f t="shared" si="2"/>
        <v>132</v>
      </c>
      <c r="D59" s="19">
        <f t="shared" si="4"/>
        <v>-5.3333333333333286</v>
      </c>
      <c r="E59" s="20">
        <f t="shared" si="3"/>
        <v>-4.2105263157894646E-2</v>
      </c>
    </row>
    <row r="60" spans="1:5" ht="16" x14ac:dyDescent="0.2">
      <c r="A60" s="17">
        <f t="shared" si="0"/>
        <v>46855</v>
      </c>
      <c r="B60" s="18">
        <f t="shared" si="1"/>
        <v>133</v>
      </c>
      <c r="C60" s="19">
        <f t="shared" si="2"/>
        <v>131</v>
      </c>
      <c r="D60" s="19">
        <f t="shared" si="4"/>
        <v>-4.3333333333333286</v>
      </c>
      <c r="E60" s="20">
        <f t="shared" si="3"/>
        <v>-3.4210526315789469E-2</v>
      </c>
    </row>
    <row r="61" spans="1:5" ht="16" x14ac:dyDescent="0.2">
      <c r="A61" s="17">
        <f t="shared" si="0"/>
        <v>46876</v>
      </c>
      <c r="B61" s="18">
        <f t="shared" si="1"/>
        <v>136</v>
      </c>
      <c r="C61" s="19">
        <f t="shared" si="2"/>
        <v>132</v>
      </c>
      <c r="D61" s="19">
        <f t="shared" si="4"/>
        <v>-5.3333333333333286</v>
      </c>
      <c r="E61" s="20">
        <f t="shared" si="3"/>
        <v>-4.2105263157894646E-2</v>
      </c>
    </row>
    <row r="62" spans="1:5" ht="16" x14ac:dyDescent="0.2">
      <c r="A62" s="17">
        <f t="shared" si="0"/>
        <v>46897</v>
      </c>
      <c r="B62" s="18">
        <f t="shared" si="1"/>
        <v>139</v>
      </c>
      <c r="C62" s="19">
        <f t="shared" si="2"/>
        <v>131</v>
      </c>
      <c r="D62" s="19">
        <f t="shared" si="4"/>
        <v>-4.3333333333333286</v>
      </c>
      <c r="E62" s="20">
        <f t="shared" si="3"/>
        <v>-3.4210526315789469E-2</v>
      </c>
    </row>
    <row r="63" spans="1:5" ht="16" x14ac:dyDescent="0.2">
      <c r="A63" s="17">
        <f t="shared" si="0"/>
        <v>46918</v>
      </c>
      <c r="B63" s="18">
        <f t="shared" si="1"/>
        <v>142</v>
      </c>
      <c r="C63" s="19">
        <f t="shared" si="2"/>
        <v>132</v>
      </c>
      <c r="D63" s="19">
        <f t="shared" si="4"/>
        <v>-5.3333333333333286</v>
      </c>
      <c r="E63" s="20">
        <f t="shared" si="3"/>
        <v>-4.2105263157894646E-2</v>
      </c>
    </row>
    <row r="64" spans="1:5" ht="16" x14ac:dyDescent="0.2">
      <c r="A64" s="17">
        <f t="shared" si="0"/>
        <v>46939</v>
      </c>
      <c r="B64" s="18">
        <f t="shared" si="1"/>
        <v>145</v>
      </c>
      <c r="C64" s="19">
        <f t="shared" si="2"/>
        <v>131</v>
      </c>
      <c r="D64" s="19">
        <f t="shared" si="4"/>
        <v>-4.3333333333333286</v>
      </c>
      <c r="E64" s="20">
        <f t="shared" si="3"/>
        <v>-3.4210526315789469E-2</v>
      </c>
    </row>
    <row r="65" spans="1:5" ht="16" x14ac:dyDescent="0.2">
      <c r="A65" s="17">
        <f t="shared" si="0"/>
        <v>46960</v>
      </c>
      <c r="B65" s="18">
        <f t="shared" si="1"/>
        <v>148</v>
      </c>
      <c r="C65" s="19">
        <f t="shared" si="2"/>
        <v>132</v>
      </c>
      <c r="D65" s="19">
        <f t="shared" si="4"/>
        <v>-5.3333333333333286</v>
      </c>
      <c r="E65" s="20">
        <f t="shared" si="3"/>
        <v>-4.2105263157894646E-2</v>
      </c>
    </row>
    <row r="66" spans="1:5" ht="16" x14ac:dyDescent="0.2">
      <c r="A66" s="17">
        <f t="shared" si="0"/>
        <v>46981</v>
      </c>
      <c r="B66" s="18">
        <f t="shared" si="1"/>
        <v>151</v>
      </c>
      <c r="C66" s="19">
        <f t="shared" si="2"/>
        <v>131</v>
      </c>
      <c r="D66" s="19">
        <f t="shared" si="4"/>
        <v>-4.3333333333333286</v>
      </c>
      <c r="E66" s="20">
        <f t="shared" si="3"/>
        <v>-3.4210526315789469E-2</v>
      </c>
    </row>
    <row r="67" spans="1:5" ht="16" x14ac:dyDescent="0.2">
      <c r="A67" s="17">
        <f t="shared" si="0"/>
        <v>47002</v>
      </c>
      <c r="B67" s="18">
        <f t="shared" si="1"/>
        <v>154</v>
      </c>
      <c r="C67" s="19">
        <f t="shared" si="2"/>
        <v>132</v>
      </c>
      <c r="D67" s="19">
        <f t="shared" si="4"/>
        <v>-5.3333333333333286</v>
      </c>
      <c r="E67" s="20">
        <f t="shared" si="3"/>
        <v>-4.2105263157894646E-2</v>
      </c>
    </row>
    <row r="68" spans="1:5" ht="16" x14ac:dyDescent="0.2">
      <c r="A68" s="17">
        <f t="shared" si="0"/>
        <v>47023</v>
      </c>
      <c r="B68" s="18">
        <f t="shared" si="1"/>
        <v>157</v>
      </c>
      <c r="C68" s="19">
        <f t="shared" si="2"/>
        <v>131</v>
      </c>
      <c r="D68" s="19">
        <f t="shared" si="4"/>
        <v>-4.3333333333333286</v>
      </c>
      <c r="E68" s="20">
        <f t="shared" si="3"/>
        <v>-3.4210526315789469E-2</v>
      </c>
    </row>
    <row r="69" spans="1:5" ht="16" x14ac:dyDescent="0.2">
      <c r="A69" s="17">
        <f t="shared" si="0"/>
        <v>47044</v>
      </c>
      <c r="B69" s="18">
        <f t="shared" si="1"/>
        <v>160</v>
      </c>
      <c r="C69" s="19">
        <f t="shared" si="2"/>
        <v>132</v>
      </c>
      <c r="D69" s="19">
        <f t="shared" si="4"/>
        <v>-5.3333333333333286</v>
      </c>
      <c r="E69" s="20">
        <f t="shared" si="3"/>
        <v>-4.2105263157894646E-2</v>
      </c>
    </row>
    <row r="70" spans="1:5" ht="16" x14ac:dyDescent="0.2">
      <c r="A70" s="17">
        <f t="shared" si="0"/>
        <v>47065</v>
      </c>
      <c r="B70" s="18">
        <f t="shared" si="1"/>
        <v>163</v>
      </c>
      <c r="C70" s="19">
        <f t="shared" si="2"/>
        <v>131</v>
      </c>
      <c r="D70" s="19">
        <f t="shared" si="4"/>
        <v>-4.3333333333333286</v>
      </c>
      <c r="E70" s="20">
        <f t="shared" si="3"/>
        <v>-3.4210526315789469E-2</v>
      </c>
    </row>
    <row r="71" spans="1:5" ht="16" x14ac:dyDescent="0.2">
      <c r="A71" s="17">
        <f t="shared" si="0"/>
        <v>47086</v>
      </c>
      <c r="B71" s="18">
        <f t="shared" si="1"/>
        <v>166</v>
      </c>
      <c r="C71" s="19">
        <f t="shared" si="2"/>
        <v>132</v>
      </c>
      <c r="D71" s="19">
        <f t="shared" si="4"/>
        <v>-5.3333333333333286</v>
      </c>
      <c r="E71" s="20">
        <f t="shared" si="3"/>
        <v>-4.2105263157894646E-2</v>
      </c>
    </row>
    <row r="72" spans="1:5" ht="16" x14ac:dyDescent="0.2">
      <c r="A72" s="17">
        <f t="shared" si="0"/>
        <v>47107</v>
      </c>
      <c r="B72" s="18">
        <f t="shared" si="1"/>
        <v>169</v>
      </c>
      <c r="C72" s="19">
        <f t="shared" si="2"/>
        <v>131</v>
      </c>
      <c r="D72" s="19">
        <f t="shared" si="4"/>
        <v>-4.3333333333333286</v>
      </c>
      <c r="E72" s="20">
        <f t="shared" si="3"/>
        <v>-3.4210526315789469E-2</v>
      </c>
    </row>
    <row r="73" spans="1:5" ht="16" x14ac:dyDescent="0.2">
      <c r="A73" s="17">
        <f t="shared" si="0"/>
        <v>47128</v>
      </c>
      <c r="B73" s="18">
        <f t="shared" si="1"/>
        <v>172</v>
      </c>
      <c r="C73" s="19">
        <f t="shared" si="2"/>
        <v>132</v>
      </c>
      <c r="D73" s="19">
        <f t="shared" si="4"/>
        <v>-5.3333333333333286</v>
      </c>
      <c r="E73" s="20">
        <f t="shared" si="3"/>
        <v>-4.2105263157894646E-2</v>
      </c>
    </row>
    <row r="74" spans="1:5" ht="16" x14ac:dyDescent="0.2">
      <c r="A74" s="17">
        <f t="shared" si="0"/>
        <v>47149</v>
      </c>
      <c r="B74" s="18">
        <f t="shared" si="1"/>
        <v>175</v>
      </c>
      <c r="C74" s="19">
        <f t="shared" si="2"/>
        <v>131</v>
      </c>
      <c r="D74" s="19">
        <f t="shared" si="4"/>
        <v>-4.3333333333333286</v>
      </c>
      <c r="E74" s="20">
        <f t="shared" si="3"/>
        <v>-3.4210526315789469E-2</v>
      </c>
    </row>
    <row r="75" spans="1:5" ht="16" x14ac:dyDescent="0.2">
      <c r="A75" s="17">
        <f t="shared" si="0"/>
        <v>47170</v>
      </c>
      <c r="B75" s="18">
        <f t="shared" si="1"/>
        <v>178</v>
      </c>
      <c r="C75" s="19">
        <f t="shared" si="2"/>
        <v>132</v>
      </c>
      <c r="D75" s="19">
        <f t="shared" si="4"/>
        <v>-5.3333333333333286</v>
      </c>
      <c r="E75" s="20">
        <f t="shared" si="3"/>
        <v>-4.2105263157894646E-2</v>
      </c>
    </row>
    <row r="76" spans="1:5" ht="16" x14ac:dyDescent="0.2">
      <c r="A76" s="17">
        <f t="shared" si="0"/>
        <v>47191</v>
      </c>
      <c r="B76" s="18">
        <f t="shared" si="1"/>
        <v>181</v>
      </c>
      <c r="C76" s="19">
        <f t="shared" si="2"/>
        <v>131</v>
      </c>
      <c r="D76" s="19">
        <f t="shared" si="4"/>
        <v>-4.3333333333333286</v>
      </c>
      <c r="E76" s="20">
        <f t="shared" si="3"/>
        <v>-3.4210526315789469E-2</v>
      </c>
    </row>
    <row r="77" spans="1:5" ht="16" x14ac:dyDescent="0.2">
      <c r="A77" s="17">
        <f t="shared" si="0"/>
        <v>47212</v>
      </c>
      <c r="B77" s="18">
        <f t="shared" si="1"/>
        <v>184</v>
      </c>
      <c r="C77" s="19">
        <f t="shared" si="2"/>
        <v>132</v>
      </c>
      <c r="D77" s="19">
        <f t="shared" si="4"/>
        <v>-5.3333333333333286</v>
      </c>
      <c r="E77" s="20">
        <f t="shared" si="3"/>
        <v>-4.2105263157894646E-2</v>
      </c>
    </row>
    <row r="78" spans="1:5" ht="16" x14ac:dyDescent="0.2">
      <c r="A78" s="17">
        <f t="shared" si="0"/>
        <v>47233</v>
      </c>
      <c r="B78" s="18">
        <f t="shared" si="1"/>
        <v>187</v>
      </c>
      <c r="C78" s="19">
        <f t="shared" si="2"/>
        <v>131</v>
      </c>
      <c r="D78" s="19">
        <f t="shared" si="4"/>
        <v>-4.3333333333333286</v>
      </c>
      <c r="E78" s="20">
        <f t="shared" si="3"/>
        <v>-3.4210526315789469E-2</v>
      </c>
    </row>
    <row r="79" spans="1:5" ht="16" x14ac:dyDescent="0.2">
      <c r="A79" s="17">
        <f t="shared" si="0"/>
        <v>47254</v>
      </c>
      <c r="B79" s="18">
        <f t="shared" si="1"/>
        <v>190</v>
      </c>
      <c r="C79" s="19">
        <f t="shared" si="2"/>
        <v>132</v>
      </c>
      <c r="D79" s="19">
        <f t="shared" si="4"/>
        <v>-5.3333333333333286</v>
      </c>
      <c r="E79" s="20">
        <f t="shared" si="3"/>
        <v>-4.2105263157894646E-2</v>
      </c>
    </row>
    <row r="80" spans="1:5" ht="16" x14ac:dyDescent="0.2">
      <c r="A80" s="17">
        <f t="shared" si="0"/>
        <v>47275</v>
      </c>
      <c r="B80" s="18">
        <f t="shared" si="1"/>
        <v>193</v>
      </c>
      <c r="C80" s="19">
        <f t="shared" si="2"/>
        <v>131</v>
      </c>
      <c r="D80" s="19">
        <f t="shared" si="4"/>
        <v>-4.3333333333333286</v>
      </c>
      <c r="E80" s="20">
        <f t="shared" si="3"/>
        <v>-3.4210526315789469E-2</v>
      </c>
    </row>
    <row r="81" spans="1:5" ht="16" x14ac:dyDescent="0.2">
      <c r="A81" s="17">
        <f t="shared" ref="A81:A144" si="5">IF(D81&lt;&gt;"",A80+$D$12,"")</f>
        <v>47296</v>
      </c>
      <c r="B81" s="18">
        <f t="shared" ref="B81:B144" si="6">IF(A81&lt;&gt;"",B80+($D$12/7),"")</f>
        <v>196</v>
      </c>
      <c r="C81" s="19">
        <f t="shared" ref="C81:C144" si="7">IF( OR(($C80=$D$10),($C80="")), "",
  IF(
    (ROUND($C80+($D80*($D$11/100)),0))=C80,
    C80+1,
    ROUND($C80+($D80*($D$11/100)),0)
   )
)</f>
        <v>132</v>
      </c>
      <c r="D81" s="19">
        <f t="shared" si="4"/>
        <v>-5.3333333333333286</v>
      </c>
      <c r="E81" s="20">
        <f t="shared" ref="E81:E144" si="8">IF(C81&lt;&gt;"",1-(C81/$D$10),"")</f>
        <v>-4.2105263157894646E-2</v>
      </c>
    </row>
    <row r="82" spans="1:5" ht="16" x14ac:dyDescent="0.2">
      <c r="A82" s="17">
        <f t="shared" si="5"/>
        <v>47317</v>
      </c>
      <c r="B82" s="18">
        <f t="shared" si="6"/>
        <v>199</v>
      </c>
      <c r="C82" s="19">
        <f t="shared" si="7"/>
        <v>131</v>
      </c>
      <c r="D82" s="19">
        <f t="shared" ref="D82:D145" si="9">IF( (C82)&lt;&gt;"", $D$10-C82,"")</f>
        <v>-4.3333333333333286</v>
      </c>
      <c r="E82" s="20">
        <f t="shared" si="8"/>
        <v>-3.4210526315789469E-2</v>
      </c>
    </row>
    <row r="83" spans="1:5" ht="16" x14ac:dyDescent="0.2">
      <c r="A83" s="17">
        <f t="shared" si="5"/>
        <v>47338</v>
      </c>
      <c r="B83" s="18">
        <f t="shared" si="6"/>
        <v>202</v>
      </c>
      <c r="C83" s="19">
        <f t="shared" si="7"/>
        <v>132</v>
      </c>
      <c r="D83" s="19">
        <f t="shared" si="9"/>
        <v>-5.3333333333333286</v>
      </c>
      <c r="E83" s="20">
        <f t="shared" si="8"/>
        <v>-4.2105263157894646E-2</v>
      </c>
    </row>
    <row r="84" spans="1:5" ht="16" x14ac:dyDescent="0.2">
      <c r="A84" s="17">
        <f t="shared" si="5"/>
        <v>47359</v>
      </c>
      <c r="B84" s="18">
        <f t="shared" si="6"/>
        <v>205</v>
      </c>
      <c r="C84" s="19">
        <f t="shared" si="7"/>
        <v>131</v>
      </c>
      <c r="D84" s="19">
        <f t="shared" si="9"/>
        <v>-4.3333333333333286</v>
      </c>
      <c r="E84" s="20">
        <f t="shared" si="8"/>
        <v>-3.4210526315789469E-2</v>
      </c>
    </row>
    <row r="85" spans="1:5" ht="16" x14ac:dyDescent="0.2">
      <c r="A85" s="17">
        <f t="shared" si="5"/>
        <v>47380</v>
      </c>
      <c r="B85" s="18">
        <f t="shared" si="6"/>
        <v>208</v>
      </c>
      <c r="C85" s="19">
        <f t="shared" si="7"/>
        <v>132</v>
      </c>
      <c r="D85" s="19">
        <f t="shared" si="9"/>
        <v>-5.3333333333333286</v>
      </c>
      <c r="E85" s="20">
        <f t="shared" si="8"/>
        <v>-4.2105263157894646E-2</v>
      </c>
    </row>
    <row r="86" spans="1:5" ht="16" x14ac:dyDescent="0.2">
      <c r="A86" s="17">
        <f t="shared" si="5"/>
        <v>47401</v>
      </c>
      <c r="B86" s="18">
        <f t="shared" si="6"/>
        <v>211</v>
      </c>
      <c r="C86" s="19">
        <f t="shared" si="7"/>
        <v>131</v>
      </c>
      <c r="D86" s="19">
        <f t="shared" si="9"/>
        <v>-4.3333333333333286</v>
      </c>
      <c r="E86" s="20">
        <f t="shared" si="8"/>
        <v>-3.4210526315789469E-2</v>
      </c>
    </row>
    <row r="87" spans="1:5" ht="16" x14ac:dyDescent="0.2">
      <c r="A87" s="17">
        <f t="shared" si="5"/>
        <v>47422</v>
      </c>
      <c r="B87" s="18">
        <f t="shared" si="6"/>
        <v>214</v>
      </c>
      <c r="C87" s="19">
        <f t="shared" si="7"/>
        <v>132</v>
      </c>
      <c r="D87" s="19">
        <f t="shared" si="9"/>
        <v>-5.3333333333333286</v>
      </c>
      <c r="E87" s="20">
        <f t="shared" si="8"/>
        <v>-4.2105263157894646E-2</v>
      </c>
    </row>
    <row r="88" spans="1:5" ht="16" x14ac:dyDescent="0.2">
      <c r="A88" s="17">
        <f t="shared" si="5"/>
        <v>47443</v>
      </c>
      <c r="B88" s="18">
        <f t="shared" si="6"/>
        <v>217</v>
      </c>
      <c r="C88" s="19">
        <f t="shared" si="7"/>
        <v>131</v>
      </c>
      <c r="D88" s="19">
        <f t="shared" si="9"/>
        <v>-4.3333333333333286</v>
      </c>
      <c r="E88" s="20">
        <f t="shared" si="8"/>
        <v>-3.4210526315789469E-2</v>
      </c>
    </row>
    <row r="89" spans="1:5" ht="16" x14ac:dyDescent="0.2">
      <c r="A89" s="17">
        <f t="shared" si="5"/>
        <v>47464</v>
      </c>
      <c r="B89" s="18">
        <f t="shared" si="6"/>
        <v>220</v>
      </c>
      <c r="C89" s="19">
        <f t="shared" si="7"/>
        <v>132</v>
      </c>
      <c r="D89" s="19">
        <f t="shared" si="9"/>
        <v>-5.3333333333333286</v>
      </c>
      <c r="E89" s="20">
        <f t="shared" si="8"/>
        <v>-4.2105263157894646E-2</v>
      </c>
    </row>
    <row r="90" spans="1:5" ht="16" x14ac:dyDescent="0.2">
      <c r="A90" s="17">
        <f t="shared" si="5"/>
        <v>47485</v>
      </c>
      <c r="B90" s="18">
        <f t="shared" si="6"/>
        <v>223</v>
      </c>
      <c r="C90" s="19">
        <f t="shared" si="7"/>
        <v>131</v>
      </c>
      <c r="D90" s="19">
        <f t="shared" si="9"/>
        <v>-4.3333333333333286</v>
      </c>
      <c r="E90" s="20">
        <f t="shared" si="8"/>
        <v>-3.4210526315789469E-2</v>
      </c>
    </row>
    <row r="91" spans="1:5" ht="16" x14ac:dyDescent="0.2">
      <c r="A91" s="17">
        <f t="shared" si="5"/>
        <v>47506</v>
      </c>
      <c r="B91" s="18">
        <f t="shared" si="6"/>
        <v>226</v>
      </c>
      <c r="C91" s="19">
        <f t="shared" si="7"/>
        <v>132</v>
      </c>
      <c r="D91" s="19">
        <f t="shared" si="9"/>
        <v>-5.3333333333333286</v>
      </c>
      <c r="E91" s="20">
        <f t="shared" si="8"/>
        <v>-4.2105263157894646E-2</v>
      </c>
    </row>
    <row r="92" spans="1:5" ht="16" x14ac:dyDescent="0.2">
      <c r="A92" s="17">
        <f t="shared" si="5"/>
        <v>47527</v>
      </c>
      <c r="B92" s="18">
        <f t="shared" si="6"/>
        <v>229</v>
      </c>
      <c r="C92" s="19">
        <f t="shared" si="7"/>
        <v>131</v>
      </c>
      <c r="D92" s="19">
        <f t="shared" si="9"/>
        <v>-4.3333333333333286</v>
      </c>
      <c r="E92" s="20">
        <f t="shared" si="8"/>
        <v>-3.4210526315789469E-2</v>
      </c>
    </row>
    <row r="93" spans="1:5" ht="16" x14ac:dyDescent="0.2">
      <c r="A93" s="17">
        <f t="shared" si="5"/>
        <v>47548</v>
      </c>
      <c r="B93" s="18">
        <f t="shared" si="6"/>
        <v>232</v>
      </c>
      <c r="C93" s="19">
        <f t="shared" si="7"/>
        <v>132</v>
      </c>
      <c r="D93" s="19">
        <f t="shared" si="9"/>
        <v>-5.3333333333333286</v>
      </c>
      <c r="E93" s="20">
        <f t="shared" si="8"/>
        <v>-4.2105263157894646E-2</v>
      </c>
    </row>
    <row r="94" spans="1:5" ht="16" x14ac:dyDescent="0.2">
      <c r="A94" s="17">
        <f t="shared" si="5"/>
        <v>47569</v>
      </c>
      <c r="B94" s="18">
        <f t="shared" si="6"/>
        <v>235</v>
      </c>
      <c r="C94" s="19">
        <f t="shared" si="7"/>
        <v>131</v>
      </c>
      <c r="D94" s="19">
        <f t="shared" si="9"/>
        <v>-4.3333333333333286</v>
      </c>
      <c r="E94" s="20">
        <f t="shared" si="8"/>
        <v>-3.4210526315789469E-2</v>
      </c>
    </row>
    <row r="95" spans="1:5" ht="16" x14ac:dyDescent="0.2">
      <c r="A95" s="17">
        <f t="shared" si="5"/>
        <v>47590</v>
      </c>
      <c r="B95" s="18">
        <f t="shared" si="6"/>
        <v>238</v>
      </c>
      <c r="C95" s="19">
        <f t="shared" si="7"/>
        <v>132</v>
      </c>
      <c r="D95" s="19">
        <f t="shared" si="9"/>
        <v>-5.3333333333333286</v>
      </c>
      <c r="E95" s="20">
        <f t="shared" si="8"/>
        <v>-4.2105263157894646E-2</v>
      </c>
    </row>
    <row r="96" spans="1:5" ht="16" x14ac:dyDescent="0.2">
      <c r="A96" s="17">
        <f t="shared" si="5"/>
        <v>47611</v>
      </c>
      <c r="B96" s="18">
        <f t="shared" si="6"/>
        <v>241</v>
      </c>
      <c r="C96" s="19">
        <f t="shared" si="7"/>
        <v>131</v>
      </c>
      <c r="D96" s="19">
        <f t="shared" si="9"/>
        <v>-4.3333333333333286</v>
      </c>
      <c r="E96" s="20">
        <f t="shared" si="8"/>
        <v>-3.4210526315789469E-2</v>
      </c>
    </row>
    <row r="97" spans="1:5" ht="16" x14ac:dyDescent="0.2">
      <c r="A97" s="17">
        <f t="shared" si="5"/>
        <v>47632</v>
      </c>
      <c r="B97" s="18">
        <f t="shared" si="6"/>
        <v>244</v>
      </c>
      <c r="C97" s="19">
        <f t="shared" si="7"/>
        <v>132</v>
      </c>
      <c r="D97" s="19">
        <f t="shared" si="9"/>
        <v>-5.3333333333333286</v>
      </c>
      <c r="E97" s="20">
        <f t="shared" si="8"/>
        <v>-4.2105263157894646E-2</v>
      </c>
    </row>
    <row r="98" spans="1:5" ht="16" x14ac:dyDescent="0.2">
      <c r="A98" s="17">
        <f t="shared" si="5"/>
        <v>47653</v>
      </c>
      <c r="B98" s="18">
        <f t="shared" si="6"/>
        <v>247</v>
      </c>
      <c r="C98" s="19">
        <f t="shared" si="7"/>
        <v>131</v>
      </c>
      <c r="D98" s="19">
        <f t="shared" si="9"/>
        <v>-4.3333333333333286</v>
      </c>
      <c r="E98" s="20">
        <f t="shared" si="8"/>
        <v>-3.4210526315789469E-2</v>
      </c>
    </row>
    <row r="99" spans="1:5" ht="16" x14ac:dyDescent="0.2">
      <c r="A99" s="17">
        <f t="shared" si="5"/>
        <v>47674</v>
      </c>
      <c r="B99" s="18">
        <f t="shared" si="6"/>
        <v>250</v>
      </c>
      <c r="C99" s="19">
        <f t="shared" si="7"/>
        <v>132</v>
      </c>
      <c r="D99" s="19">
        <f t="shared" si="9"/>
        <v>-5.3333333333333286</v>
      </c>
      <c r="E99" s="20">
        <f t="shared" si="8"/>
        <v>-4.2105263157894646E-2</v>
      </c>
    </row>
    <row r="100" spans="1:5" ht="16" x14ac:dyDescent="0.2">
      <c r="A100" s="17">
        <f t="shared" si="5"/>
        <v>47695</v>
      </c>
      <c r="B100" s="18">
        <f t="shared" si="6"/>
        <v>253</v>
      </c>
      <c r="C100" s="19">
        <f t="shared" si="7"/>
        <v>131</v>
      </c>
      <c r="D100" s="19">
        <f t="shared" si="9"/>
        <v>-4.3333333333333286</v>
      </c>
      <c r="E100" s="20">
        <f t="shared" si="8"/>
        <v>-3.4210526315789469E-2</v>
      </c>
    </row>
    <row r="101" spans="1:5" ht="16" x14ac:dyDescent="0.2">
      <c r="A101" s="17">
        <f t="shared" si="5"/>
        <v>47716</v>
      </c>
      <c r="B101" s="18">
        <f t="shared" si="6"/>
        <v>256</v>
      </c>
      <c r="C101" s="19">
        <f t="shared" si="7"/>
        <v>132</v>
      </c>
      <c r="D101" s="19">
        <f t="shared" si="9"/>
        <v>-5.3333333333333286</v>
      </c>
      <c r="E101" s="20">
        <f t="shared" si="8"/>
        <v>-4.2105263157894646E-2</v>
      </c>
    </row>
    <row r="102" spans="1:5" ht="16" x14ac:dyDescent="0.2">
      <c r="A102" s="17">
        <f t="shared" si="5"/>
        <v>47737</v>
      </c>
      <c r="B102" s="18">
        <f t="shared" si="6"/>
        <v>259</v>
      </c>
      <c r="C102" s="19">
        <f t="shared" si="7"/>
        <v>131</v>
      </c>
      <c r="D102" s="19">
        <f t="shared" si="9"/>
        <v>-4.3333333333333286</v>
      </c>
      <c r="E102" s="20">
        <f t="shared" si="8"/>
        <v>-3.4210526315789469E-2</v>
      </c>
    </row>
    <row r="103" spans="1:5" ht="16" x14ac:dyDescent="0.2">
      <c r="A103" s="17">
        <f t="shared" si="5"/>
        <v>47758</v>
      </c>
      <c r="B103" s="18">
        <f t="shared" si="6"/>
        <v>262</v>
      </c>
      <c r="C103" s="19">
        <f t="shared" si="7"/>
        <v>132</v>
      </c>
      <c r="D103" s="19">
        <f t="shared" si="9"/>
        <v>-5.3333333333333286</v>
      </c>
      <c r="E103" s="20">
        <f t="shared" si="8"/>
        <v>-4.2105263157894646E-2</v>
      </c>
    </row>
    <row r="104" spans="1:5" ht="16" x14ac:dyDescent="0.2">
      <c r="A104" s="17">
        <f t="shared" si="5"/>
        <v>47779</v>
      </c>
      <c r="B104" s="18">
        <f t="shared" si="6"/>
        <v>265</v>
      </c>
      <c r="C104" s="19">
        <f t="shared" si="7"/>
        <v>131</v>
      </c>
      <c r="D104" s="19">
        <f t="shared" si="9"/>
        <v>-4.3333333333333286</v>
      </c>
      <c r="E104" s="20">
        <f t="shared" si="8"/>
        <v>-3.4210526315789469E-2</v>
      </c>
    </row>
    <row r="105" spans="1:5" ht="16" x14ac:dyDescent="0.2">
      <c r="A105" s="17">
        <f t="shared" si="5"/>
        <v>47800</v>
      </c>
      <c r="B105" s="18">
        <f t="shared" si="6"/>
        <v>268</v>
      </c>
      <c r="C105" s="19">
        <f t="shared" si="7"/>
        <v>132</v>
      </c>
      <c r="D105" s="19">
        <f t="shared" si="9"/>
        <v>-5.3333333333333286</v>
      </c>
      <c r="E105" s="20">
        <f t="shared" si="8"/>
        <v>-4.2105263157894646E-2</v>
      </c>
    </row>
    <row r="106" spans="1:5" ht="16" x14ac:dyDescent="0.2">
      <c r="A106" s="17">
        <f t="shared" si="5"/>
        <v>47821</v>
      </c>
      <c r="B106" s="18">
        <f t="shared" si="6"/>
        <v>271</v>
      </c>
      <c r="C106" s="19">
        <f t="shared" si="7"/>
        <v>131</v>
      </c>
      <c r="D106" s="19">
        <f t="shared" si="9"/>
        <v>-4.3333333333333286</v>
      </c>
      <c r="E106" s="20">
        <f t="shared" si="8"/>
        <v>-3.4210526315789469E-2</v>
      </c>
    </row>
    <row r="107" spans="1:5" ht="16" x14ac:dyDescent="0.2">
      <c r="A107" s="17">
        <f t="shared" si="5"/>
        <v>47842</v>
      </c>
      <c r="B107" s="18">
        <f t="shared" si="6"/>
        <v>274</v>
      </c>
      <c r="C107" s="19">
        <f t="shared" si="7"/>
        <v>132</v>
      </c>
      <c r="D107" s="19">
        <f t="shared" si="9"/>
        <v>-5.3333333333333286</v>
      </c>
      <c r="E107" s="20">
        <f t="shared" si="8"/>
        <v>-4.2105263157894646E-2</v>
      </c>
    </row>
    <row r="108" spans="1:5" ht="16" x14ac:dyDescent="0.2">
      <c r="A108" s="17">
        <f t="shared" si="5"/>
        <v>47863</v>
      </c>
      <c r="B108" s="18">
        <f t="shared" si="6"/>
        <v>277</v>
      </c>
      <c r="C108" s="19">
        <f t="shared" si="7"/>
        <v>131</v>
      </c>
      <c r="D108" s="19">
        <f t="shared" si="9"/>
        <v>-4.3333333333333286</v>
      </c>
      <c r="E108" s="20">
        <f t="shared" si="8"/>
        <v>-3.4210526315789469E-2</v>
      </c>
    </row>
    <row r="109" spans="1:5" ht="16" x14ac:dyDescent="0.2">
      <c r="A109" s="17">
        <f t="shared" si="5"/>
        <v>47884</v>
      </c>
      <c r="B109" s="18">
        <f t="shared" si="6"/>
        <v>280</v>
      </c>
      <c r="C109" s="19">
        <f t="shared" si="7"/>
        <v>132</v>
      </c>
      <c r="D109" s="19">
        <f t="shared" si="9"/>
        <v>-5.3333333333333286</v>
      </c>
      <c r="E109" s="20">
        <f t="shared" si="8"/>
        <v>-4.2105263157894646E-2</v>
      </c>
    </row>
    <row r="110" spans="1:5" ht="16" x14ac:dyDescent="0.2">
      <c r="A110" s="17">
        <f t="shared" si="5"/>
        <v>47905</v>
      </c>
      <c r="B110" s="18">
        <f t="shared" si="6"/>
        <v>283</v>
      </c>
      <c r="C110" s="19">
        <f t="shared" si="7"/>
        <v>131</v>
      </c>
      <c r="D110" s="19">
        <f t="shared" si="9"/>
        <v>-4.3333333333333286</v>
      </c>
      <c r="E110" s="20">
        <f t="shared" si="8"/>
        <v>-3.4210526315789469E-2</v>
      </c>
    </row>
    <row r="111" spans="1:5" ht="16" x14ac:dyDescent="0.2">
      <c r="A111" s="17">
        <f t="shared" si="5"/>
        <v>47926</v>
      </c>
      <c r="B111" s="18">
        <f t="shared" si="6"/>
        <v>286</v>
      </c>
      <c r="C111" s="19">
        <f t="shared" si="7"/>
        <v>132</v>
      </c>
      <c r="D111" s="19">
        <f t="shared" si="9"/>
        <v>-5.3333333333333286</v>
      </c>
      <c r="E111" s="20">
        <f t="shared" si="8"/>
        <v>-4.2105263157894646E-2</v>
      </c>
    </row>
    <row r="112" spans="1:5" ht="16" x14ac:dyDescent="0.2">
      <c r="A112" s="17">
        <f t="shared" si="5"/>
        <v>47947</v>
      </c>
      <c r="B112" s="18">
        <f t="shared" si="6"/>
        <v>289</v>
      </c>
      <c r="C112" s="19">
        <f t="shared" si="7"/>
        <v>131</v>
      </c>
      <c r="D112" s="19">
        <f t="shared" si="9"/>
        <v>-4.3333333333333286</v>
      </c>
      <c r="E112" s="20">
        <f t="shared" si="8"/>
        <v>-3.4210526315789469E-2</v>
      </c>
    </row>
    <row r="113" spans="1:5" ht="16" x14ac:dyDescent="0.2">
      <c r="A113" s="17">
        <f t="shared" si="5"/>
        <v>47968</v>
      </c>
      <c r="B113" s="18">
        <f t="shared" si="6"/>
        <v>292</v>
      </c>
      <c r="C113" s="19">
        <f t="shared" si="7"/>
        <v>132</v>
      </c>
      <c r="D113" s="19">
        <f t="shared" si="9"/>
        <v>-5.3333333333333286</v>
      </c>
      <c r="E113" s="20">
        <f t="shared" si="8"/>
        <v>-4.2105263157894646E-2</v>
      </c>
    </row>
    <row r="114" spans="1:5" ht="16" x14ac:dyDescent="0.2">
      <c r="A114" s="17">
        <f t="shared" si="5"/>
        <v>47989</v>
      </c>
      <c r="B114" s="18">
        <f t="shared" si="6"/>
        <v>295</v>
      </c>
      <c r="C114" s="19">
        <f t="shared" si="7"/>
        <v>131</v>
      </c>
      <c r="D114" s="19">
        <f t="shared" si="9"/>
        <v>-4.3333333333333286</v>
      </c>
      <c r="E114" s="20">
        <f t="shared" si="8"/>
        <v>-3.4210526315789469E-2</v>
      </c>
    </row>
    <row r="115" spans="1:5" ht="16" x14ac:dyDescent="0.2">
      <c r="A115" s="17">
        <f t="shared" si="5"/>
        <v>48010</v>
      </c>
      <c r="B115" s="18">
        <f t="shared" si="6"/>
        <v>298</v>
      </c>
      <c r="C115" s="19">
        <f t="shared" si="7"/>
        <v>132</v>
      </c>
      <c r="D115" s="19">
        <f t="shared" si="9"/>
        <v>-5.3333333333333286</v>
      </c>
      <c r="E115" s="20">
        <f t="shared" si="8"/>
        <v>-4.2105263157894646E-2</v>
      </c>
    </row>
    <row r="116" spans="1:5" ht="16" x14ac:dyDescent="0.2">
      <c r="A116" s="17">
        <f t="shared" si="5"/>
        <v>48031</v>
      </c>
      <c r="B116" s="18">
        <f t="shared" si="6"/>
        <v>301</v>
      </c>
      <c r="C116" s="19">
        <f t="shared" si="7"/>
        <v>131</v>
      </c>
      <c r="D116" s="19">
        <f t="shared" si="9"/>
        <v>-4.3333333333333286</v>
      </c>
      <c r="E116" s="20">
        <f t="shared" si="8"/>
        <v>-3.4210526315789469E-2</v>
      </c>
    </row>
    <row r="117" spans="1:5" ht="16" x14ac:dyDescent="0.2">
      <c r="A117" s="17">
        <f t="shared" si="5"/>
        <v>48052</v>
      </c>
      <c r="B117" s="18">
        <f t="shared" si="6"/>
        <v>304</v>
      </c>
      <c r="C117" s="19">
        <f t="shared" si="7"/>
        <v>132</v>
      </c>
      <c r="D117" s="19">
        <f t="shared" si="9"/>
        <v>-5.3333333333333286</v>
      </c>
      <c r="E117" s="20">
        <f t="shared" si="8"/>
        <v>-4.2105263157894646E-2</v>
      </c>
    </row>
    <row r="118" spans="1:5" ht="16" x14ac:dyDescent="0.2">
      <c r="A118" s="17">
        <f t="shared" si="5"/>
        <v>48073</v>
      </c>
      <c r="B118" s="18">
        <f t="shared" si="6"/>
        <v>307</v>
      </c>
      <c r="C118" s="19">
        <f t="shared" si="7"/>
        <v>131</v>
      </c>
      <c r="D118" s="19">
        <f t="shared" si="9"/>
        <v>-4.3333333333333286</v>
      </c>
      <c r="E118" s="20">
        <f t="shared" si="8"/>
        <v>-3.4210526315789469E-2</v>
      </c>
    </row>
    <row r="119" spans="1:5" ht="16" x14ac:dyDescent="0.2">
      <c r="A119" s="17">
        <f t="shared" si="5"/>
        <v>48094</v>
      </c>
      <c r="B119" s="18">
        <f t="shared" si="6"/>
        <v>310</v>
      </c>
      <c r="C119" s="19">
        <f t="shared" si="7"/>
        <v>132</v>
      </c>
      <c r="D119" s="19">
        <f t="shared" si="9"/>
        <v>-5.3333333333333286</v>
      </c>
      <c r="E119" s="20">
        <f t="shared" si="8"/>
        <v>-4.2105263157894646E-2</v>
      </c>
    </row>
    <row r="120" spans="1:5" ht="16" x14ac:dyDescent="0.2">
      <c r="A120" s="17">
        <f t="shared" si="5"/>
        <v>48115</v>
      </c>
      <c r="B120" s="18">
        <f t="shared" si="6"/>
        <v>313</v>
      </c>
      <c r="C120" s="19">
        <f t="shared" si="7"/>
        <v>131</v>
      </c>
      <c r="D120" s="19">
        <f t="shared" si="9"/>
        <v>-4.3333333333333286</v>
      </c>
      <c r="E120" s="20">
        <f t="shared" si="8"/>
        <v>-3.4210526315789469E-2</v>
      </c>
    </row>
    <row r="121" spans="1:5" ht="16" x14ac:dyDescent="0.2">
      <c r="A121" s="17">
        <f t="shared" si="5"/>
        <v>48136</v>
      </c>
      <c r="B121" s="18">
        <f t="shared" si="6"/>
        <v>316</v>
      </c>
      <c r="C121" s="19">
        <f t="shared" si="7"/>
        <v>132</v>
      </c>
      <c r="D121" s="19">
        <f t="shared" si="9"/>
        <v>-5.3333333333333286</v>
      </c>
      <c r="E121" s="20">
        <f t="shared" si="8"/>
        <v>-4.2105263157894646E-2</v>
      </c>
    </row>
    <row r="122" spans="1:5" ht="16" x14ac:dyDescent="0.2">
      <c r="A122" s="17">
        <f t="shared" si="5"/>
        <v>48157</v>
      </c>
      <c r="B122" s="18">
        <f t="shared" si="6"/>
        <v>319</v>
      </c>
      <c r="C122" s="19">
        <f t="shared" si="7"/>
        <v>131</v>
      </c>
      <c r="D122" s="19">
        <f t="shared" si="9"/>
        <v>-4.3333333333333286</v>
      </c>
      <c r="E122" s="20">
        <f t="shared" si="8"/>
        <v>-3.4210526315789469E-2</v>
      </c>
    </row>
    <row r="123" spans="1:5" ht="16" x14ac:dyDescent="0.2">
      <c r="A123" s="17">
        <f t="shared" si="5"/>
        <v>48178</v>
      </c>
      <c r="B123" s="18">
        <f t="shared" si="6"/>
        <v>322</v>
      </c>
      <c r="C123" s="19">
        <f t="shared" si="7"/>
        <v>132</v>
      </c>
      <c r="D123" s="19">
        <f t="shared" si="9"/>
        <v>-5.3333333333333286</v>
      </c>
      <c r="E123" s="20">
        <f t="shared" si="8"/>
        <v>-4.2105263157894646E-2</v>
      </c>
    </row>
    <row r="124" spans="1:5" ht="16" x14ac:dyDescent="0.2">
      <c r="A124" s="17">
        <f t="shared" si="5"/>
        <v>48199</v>
      </c>
      <c r="B124" s="18">
        <f t="shared" si="6"/>
        <v>325</v>
      </c>
      <c r="C124" s="19">
        <f t="shared" si="7"/>
        <v>131</v>
      </c>
      <c r="D124" s="19">
        <f t="shared" si="9"/>
        <v>-4.3333333333333286</v>
      </c>
      <c r="E124" s="20">
        <f t="shared" si="8"/>
        <v>-3.4210526315789469E-2</v>
      </c>
    </row>
    <row r="125" spans="1:5" ht="16" x14ac:dyDescent="0.2">
      <c r="A125" s="17">
        <f t="shared" si="5"/>
        <v>48220</v>
      </c>
      <c r="B125" s="18">
        <f t="shared" si="6"/>
        <v>328</v>
      </c>
      <c r="C125" s="19">
        <f t="shared" si="7"/>
        <v>132</v>
      </c>
      <c r="D125" s="19">
        <f t="shared" si="9"/>
        <v>-5.3333333333333286</v>
      </c>
      <c r="E125" s="20">
        <f t="shared" si="8"/>
        <v>-4.2105263157894646E-2</v>
      </c>
    </row>
    <row r="126" spans="1:5" ht="16" x14ac:dyDescent="0.2">
      <c r="A126" s="17">
        <f t="shared" si="5"/>
        <v>48241</v>
      </c>
      <c r="B126" s="18">
        <f t="shared" si="6"/>
        <v>331</v>
      </c>
      <c r="C126" s="19">
        <f t="shared" si="7"/>
        <v>131</v>
      </c>
      <c r="D126" s="19">
        <f t="shared" si="9"/>
        <v>-4.3333333333333286</v>
      </c>
      <c r="E126" s="20">
        <f t="shared" si="8"/>
        <v>-3.4210526315789469E-2</v>
      </c>
    </row>
    <row r="127" spans="1:5" ht="16" x14ac:dyDescent="0.2">
      <c r="A127" s="17">
        <f t="shared" si="5"/>
        <v>48262</v>
      </c>
      <c r="B127" s="18">
        <f t="shared" si="6"/>
        <v>334</v>
      </c>
      <c r="C127" s="19">
        <f t="shared" si="7"/>
        <v>132</v>
      </c>
      <c r="D127" s="19">
        <f t="shared" si="9"/>
        <v>-5.3333333333333286</v>
      </c>
      <c r="E127" s="20">
        <f t="shared" si="8"/>
        <v>-4.2105263157894646E-2</v>
      </c>
    </row>
    <row r="128" spans="1:5" ht="16" x14ac:dyDescent="0.2">
      <c r="A128" s="17">
        <f t="shared" si="5"/>
        <v>48283</v>
      </c>
      <c r="B128" s="18">
        <f t="shared" si="6"/>
        <v>337</v>
      </c>
      <c r="C128" s="19">
        <f t="shared" si="7"/>
        <v>131</v>
      </c>
      <c r="D128" s="19">
        <f t="shared" si="9"/>
        <v>-4.3333333333333286</v>
      </c>
      <c r="E128" s="20">
        <f t="shared" si="8"/>
        <v>-3.4210526315789469E-2</v>
      </c>
    </row>
    <row r="129" spans="1:5" ht="16" x14ac:dyDescent="0.2">
      <c r="A129" s="17">
        <f t="shared" si="5"/>
        <v>48304</v>
      </c>
      <c r="B129" s="18">
        <f t="shared" si="6"/>
        <v>340</v>
      </c>
      <c r="C129" s="19">
        <f t="shared" si="7"/>
        <v>132</v>
      </c>
      <c r="D129" s="19">
        <f t="shared" si="9"/>
        <v>-5.3333333333333286</v>
      </c>
      <c r="E129" s="20">
        <f t="shared" si="8"/>
        <v>-4.2105263157894646E-2</v>
      </c>
    </row>
    <row r="130" spans="1:5" ht="16" x14ac:dyDescent="0.2">
      <c r="A130" s="17">
        <f t="shared" si="5"/>
        <v>48325</v>
      </c>
      <c r="B130" s="18">
        <f t="shared" si="6"/>
        <v>343</v>
      </c>
      <c r="C130" s="19">
        <f t="shared" si="7"/>
        <v>131</v>
      </c>
      <c r="D130" s="19">
        <f t="shared" si="9"/>
        <v>-4.3333333333333286</v>
      </c>
      <c r="E130" s="20">
        <f t="shared" si="8"/>
        <v>-3.4210526315789469E-2</v>
      </c>
    </row>
    <row r="131" spans="1:5" ht="16" x14ac:dyDescent="0.2">
      <c r="A131" s="17">
        <f t="shared" si="5"/>
        <v>48346</v>
      </c>
      <c r="B131" s="18">
        <f t="shared" si="6"/>
        <v>346</v>
      </c>
      <c r="C131" s="19">
        <f t="shared" si="7"/>
        <v>132</v>
      </c>
      <c r="D131" s="19">
        <f t="shared" si="9"/>
        <v>-5.3333333333333286</v>
      </c>
      <c r="E131" s="20">
        <f t="shared" si="8"/>
        <v>-4.2105263157894646E-2</v>
      </c>
    </row>
    <row r="132" spans="1:5" ht="16" x14ac:dyDescent="0.2">
      <c r="A132" s="17">
        <f t="shared" si="5"/>
        <v>48367</v>
      </c>
      <c r="B132" s="18">
        <f t="shared" si="6"/>
        <v>349</v>
      </c>
      <c r="C132" s="19">
        <f t="shared" si="7"/>
        <v>131</v>
      </c>
      <c r="D132" s="19">
        <f t="shared" si="9"/>
        <v>-4.3333333333333286</v>
      </c>
      <c r="E132" s="20">
        <f t="shared" si="8"/>
        <v>-3.4210526315789469E-2</v>
      </c>
    </row>
    <row r="133" spans="1:5" ht="16" x14ac:dyDescent="0.2">
      <c r="A133" s="17">
        <f t="shared" si="5"/>
        <v>48388</v>
      </c>
      <c r="B133" s="18">
        <f t="shared" si="6"/>
        <v>352</v>
      </c>
      <c r="C133" s="19">
        <f t="shared" si="7"/>
        <v>132</v>
      </c>
      <c r="D133" s="19">
        <f t="shared" si="9"/>
        <v>-5.3333333333333286</v>
      </c>
      <c r="E133" s="20">
        <f t="shared" si="8"/>
        <v>-4.2105263157894646E-2</v>
      </c>
    </row>
    <row r="134" spans="1:5" ht="16" x14ac:dyDescent="0.2">
      <c r="A134" s="17">
        <f t="shared" si="5"/>
        <v>48409</v>
      </c>
      <c r="B134" s="18">
        <f t="shared" si="6"/>
        <v>355</v>
      </c>
      <c r="C134" s="19">
        <f t="shared" si="7"/>
        <v>131</v>
      </c>
      <c r="D134" s="19">
        <f t="shared" si="9"/>
        <v>-4.3333333333333286</v>
      </c>
      <c r="E134" s="20">
        <f t="shared" si="8"/>
        <v>-3.4210526315789469E-2</v>
      </c>
    </row>
    <row r="135" spans="1:5" ht="16" x14ac:dyDescent="0.2">
      <c r="A135" s="17">
        <f t="shared" si="5"/>
        <v>48430</v>
      </c>
      <c r="B135" s="18">
        <f t="shared" si="6"/>
        <v>358</v>
      </c>
      <c r="C135" s="19">
        <f t="shared" si="7"/>
        <v>132</v>
      </c>
      <c r="D135" s="19">
        <f t="shared" si="9"/>
        <v>-5.3333333333333286</v>
      </c>
      <c r="E135" s="20">
        <f t="shared" si="8"/>
        <v>-4.2105263157894646E-2</v>
      </c>
    </row>
    <row r="136" spans="1:5" ht="16" x14ac:dyDescent="0.2">
      <c r="A136" s="17">
        <f t="shared" si="5"/>
        <v>48451</v>
      </c>
      <c r="B136" s="18">
        <f t="shared" si="6"/>
        <v>361</v>
      </c>
      <c r="C136" s="19">
        <f t="shared" si="7"/>
        <v>131</v>
      </c>
      <c r="D136" s="19">
        <f t="shared" si="9"/>
        <v>-4.3333333333333286</v>
      </c>
      <c r="E136" s="20">
        <f t="shared" si="8"/>
        <v>-3.4210526315789469E-2</v>
      </c>
    </row>
    <row r="137" spans="1:5" ht="16" x14ac:dyDescent="0.2">
      <c r="A137" s="17">
        <f t="shared" si="5"/>
        <v>48472</v>
      </c>
      <c r="B137" s="18">
        <f t="shared" si="6"/>
        <v>364</v>
      </c>
      <c r="C137" s="19">
        <f t="shared" si="7"/>
        <v>132</v>
      </c>
      <c r="D137" s="19">
        <f t="shared" si="9"/>
        <v>-5.3333333333333286</v>
      </c>
      <c r="E137" s="20">
        <f t="shared" si="8"/>
        <v>-4.2105263157894646E-2</v>
      </c>
    </row>
    <row r="138" spans="1:5" ht="16" x14ac:dyDescent="0.2">
      <c r="A138" s="17">
        <f t="shared" si="5"/>
        <v>48493</v>
      </c>
      <c r="B138" s="18">
        <f t="shared" si="6"/>
        <v>367</v>
      </c>
      <c r="C138" s="19">
        <f t="shared" si="7"/>
        <v>131</v>
      </c>
      <c r="D138" s="19">
        <f t="shared" si="9"/>
        <v>-4.3333333333333286</v>
      </c>
      <c r="E138" s="20">
        <f t="shared" si="8"/>
        <v>-3.4210526315789469E-2</v>
      </c>
    </row>
    <row r="139" spans="1:5" ht="16" x14ac:dyDescent="0.2">
      <c r="A139" s="17">
        <f t="shared" si="5"/>
        <v>48514</v>
      </c>
      <c r="B139" s="18">
        <f t="shared" si="6"/>
        <v>370</v>
      </c>
      <c r="C139" s="19">
        <f t="shared" si="7"/>
        <v>132</v>
      </c>
      <c r="D139" s="19">
        <f t="shared" si="9"/>
        <v>-5.3333333333333286</v>
      </c>
      <c r="E139" s="20">
        <f t="shared" si="8"/>
        <v>-4.2105263157894646E-2</v>
      </c>
    </row>
    <row r="140" spans="1:5" ht="16" x14ac:dyDescent="0.2">
      <c r="A140" s="17">
        <f t="shared" si="5"/>
        <v>48535</v>
      </c>
      <c r="B140" s="18">
        <f t="shared" si="6"/>
        <v>373</v>
      </c>
      <c r="C140" s="19">
        <f t="shared" si="7"/>
        <v>131</v>
      </c>
      <c r="D140" s="19">
        <f t="shared" si="9"/>
        <v>-4.3333333333333286</v>
      </c>
      <c r="E140" s="20">
        <f t="shared" si="8"/>
        <v>-3.4210526315789469E-2</v>
      </c>
    </row>
    <row r="141" spans="1:5" ht="16" x14ac:dyDescent="0.2">
      <c r="A141" s="17">
        <f t="shared" si="5"/>
        <v>48556</v>
      </c>
      <c r="B141" s="18">
        <f t="shared" si="6"/>
        <v>376</v>
      </c>
      <c r="C141" s="19">
        <f t="shared" si="7"/>
        <v>132</v>
      </c>
      <c r="D141" s="19">
        <f t="shared" si="9"/>
        <v>-5.3333333333333286</v>
      </c>
      <c r="E141" s="20">
        <f t="shared" si="8"/>
        <v>-4.2105263157894646E-2</v>
      </c>
    </row>
    <row r="142" spans="1:5" ht="16" x14ac:dyDescent="0.2">
      <c r="A142" s="17">
        <f t="shared" si="5"/>
        <v>48577</v>
      </c>
      <c r="B142" s="18">
        <f t="shared" si="6"/>
        <v>379</v>
      </c>
      <c r="C142" s="19">
        <f t="shared" si="7"/>
        <v>131</v>
      </c>
      <c r="D142" s="19">
        <f t="shared" si="9"/>
        <v>-4.3333333333333286</v>
      </c>
      <c r="E142" s="20">
        <f t="shared" si="8"/>
        <v>-3.4210526315789469E-2</v>
      </c>
    </row>
    <row r="143" spans="1:5" ht="16" x14ac:dyDescent="0.2">
      <c r="A143" s="17">
        <f t="shared" si="5"/>
        <v>48598</v>
      </c>
      <c r="B143" s="18">
        <f t="shared" si="6"/>
        <v>382</v>
      </c>
      <c r="C143" s="19">
        <f t="shared" si="7"/>
        <v>132</v>
      </c>
      <c r="D143" s="19">
        <f t="shared" si="9"/>
        <v>-5.3333333333333286</v>
      </c>
      <c r="E143" s="20">
        <f t="shared" si="8"/>
        <v>-4.2105263157894646E-2</v>
      </c>
    </row>
    <row r="144" spans="1:5" ht="16" x14ac:dyDescent="0.2">
      <c r="A144" s="17">
        <f t="shared" si="5"/>
        <v>48619</v>
      </c>
      <c r="B144" s="18">
        <f t="shared" si="6"/>
        <v>385</v>
      </c>
      <c r="C144" s="19">
        <f t="shared" si="7"/>
        <v>131</v>
      </c>
      <c r="D144" s="19">
        <f t="shared" si="9"/>
        <v>-4.3333333333333286</v>
      </c>
      <c r="E144" s="20">
        <f t="shared" si="8"/>
        <v>-3.4210526315789469E-2</v>
      </c>
    </row>
    <row r="145" spans="1:5" ht="16" x14ac:dyDescent="0.2">
      <c r="A145" s="17">
        <f t="shared" ref="A145:A208" si="10">IF(D145&lt;&gt;"",A144+$D$12,"")</f>
        <v>48640</v>
      </c>
      <c r="B145" s="18">
        <f t="shared" ref="B145:B208" si="11">IF(A145&lt;&gt;"",B144+($D$12/7),"")</f>
        <v>388</v>
      </c>
      <c r="C145" s="19">
        <f t="shared" ref="C145:C208" si="12">IF( OR(($C144=$D$10),($C144="")), "",
  IF(
    (ROUND($C144+($D144*($D$11/100)),0))=C144,
    C144+1,
    ROUND($C144+($D144*($D$11/100)),0)
   )
)</f>
        <v>132</v>
      </c>
      <c r="D145" s="19">
        <f t="shared" si="9"/>
        <v>-5.3333333333333286</v>
      </c>
      <c r="E145" s="20">
        <f t="shared" ref="E145:E208" si="13">IF(C145&lt;&gt;"",1-(C145/$D$10),"")</f>
        <v>-4.2105263157894646E-2</v>
      </c>
    </row>
    <row r="146" spans="1:5" ht="16" x14ac:dyDescent="0.2">
      <c r="A146" s="17">
        <f t="shared" si="10"/>
        <v>48661</v>
      </c>
      <c r="B146" s="18">
        <f t="shared" si="11"/>
        <v>391</v>
      </c>
      <c r="C146" s="19">
        <f t="shared" si="12"/>
        <v>131</v>
      </c>
      <c r="D146" s="19">
        <f t="shared" ref="D146:D209" si="14">IF( (C146)&lt;&gt;"", $D$10-C146,"")</f>
        <v>-4.3333333333333286</v>
      </c>
      <c r="E146" s="20">
        <f t="shared" si="13"/>
        <v>-3.4210526315789469E-2</v>
      </c>
    </row>
    <row r="147" spans="1:5" ht="16" x14ac:dyDescent="0.2">
      <c r="A147" s="17">
        <f t="shared" si="10"/>
        <v>48682</v>
      </c>
      <c r="B147" s="18">
        <f t="shared" si="11"/>
        <v>394</v>
      </c>
      <c r="C147" s="19">
        <f t="shared" si="12"/>
        <v>132</v>
      </c>
      <c r="D147" s="19">
        <f t="shared" si="14"/>
        <v>-5.3333333333333286</v>
      </c>
      <c r="E147" s="20">
        <f t="shared" si="13"/>
        <v>-4.2105263157894646E-2</v>
      </c>
    </row>
    <row r="148" spans="1:5" ht="16" x14ac:dyDescent="0.2">
      <c r="A148" s="17">
        <f t="shared" si="10"/>
        <v>48703</v>
      </c>
      <c r="B148" s="18">
        <f t="shared" si="11"/>
        <v>397</v>
      </c>
      <c r="C148" s="19">
        <f t="shared" si="12"/>
        <v>131</v>
      </c>
      <c r="D148" s="19">
        <f t="shared" si="14"/>
        <v>-4.3333333333333286</v>
      </c>
      <c r="E148" s="20">
        <f t="shared" si="13"/>
        <v>-3.4210526315789469E-2</v>
      </c>
    </row>
    <row r="149" spans="1:5" ht="16" x14ac:dyDescent="0.2">
      <c r="A149" s="17">
        <f t="shared" si="10"/>
        <v>48724</v>
      </c>
      <c r="B149" s="18">
        <f t="shared" si="11"/>
        <v>400</v>
      </c>
      <c r="C149" s="19">
        <f t="shared" si="12"/>
        <v>132</v>
      </c>
      <c r="D149" s="19">
        <f t="shared" si="14"/>
        <v>-5.3333333333333286</v>
      </c>
      <c r="E149" s="20">
        <f t="shared" si="13"/>
        <v>-4.2105263157894646E-2</v>
      </c>
    </row>
    <row r="150" spans="1:5" ht="16" x14ac:dyDescent="0.2">
      <c r="A150" s="17">
        <f t="shared" si="10"/>
        <v>48745</v>
      </c>
      <c r="B150" s="18">
        <f t="shared" si="11"/>
        <v>403</v>
      </c>
      <c r="C150" s="19">
        <f t="shared" si="12"/>
        <v>131</v>
      </c>
      <c r="D150" s="19">
        <f t="shared" si="14"/>
        <v>-4.3333333333333286</v>
      </c>
      <c r="E150" s="20">
        <f t="shared" si="13"/>
        <v>-3.4210526315789469E-2</v>
      </c>
    </row>
    <row r="151" spans="1:5" ht="16" x14ac:dyDescent="0.2">
      <c r="A151" s="17">
        <f t="shared" si="10"/>
        <v>48766</v>
      </c>
      <c r="B151" s="18">
        <f t="shared" si="11"/>
        <v>406</v>
      </c>
      <c r="C151" s="19">
        <f t="shared" si="12"/>
        <v>132</v>
      </c>
      <c r="D151" s="19">
        <f t="shared" si="14"/>
        <v>-5.3333333333333286</v>
      </c>
      <c r="E151" s="20">
        <f t="shared" si="13"/>
        <v>-4.2105263157894646E-2</v>
      </c>
    </row>
    <row r="152" spans="1:5" ht="16" x14ac:dyDescent="0.2">
      <c r="A152" s="17">
        <f t="shared" si="10"/>
        <v>48787</v>
      </c>
      <c r="B152" s="18">
        <f t="shared" si="11"/>
        <v>409</v>
      </c>
      <c r="C152" s="19">
        <f t="shared" si="12"/>
        <v>131</v>
      </c>
      <c r="D152" s="19">
        <f t="shared" si="14"/>
        <v>-4.3333333333333286</v>
      </c>
      <c r="E152" s="20">
        <f t="shared" si="13"/>
        <v>-3.4210526315789469E-2</v>
      </c>
    </row>
    <row r="153" spans="1:5" ht="16" x14ac:dyDescent="0.2">
      <c r="A153" s="17">
        <f t="shared" si="10"/>
        <v>48808</v>
      </c>
      <c r="B153" s="18">
        <f t="shared" si="11"/>
        <v>412</v>
      </c>
      <c r="C153" s="19">
        <f t="shared" si="12"/>
        <v>132</v>
      </c>
      <c r="D153" s="19">
        <f t="shared" si="14"/>
        <v>-5.3333333333333286</v>
      </c>
      <c r="E153" s="20">
        <f t="shared" si="13"/>
        <v>-4.2105263157894646E-2</v>
      </c>
    </row>
    <row r="154" spans="1:5" ht="16" x14ac:dyDescent="0.2">
      <c r="A154" s="17">
        <f t="shared" si="10"/>
        <v>48829</v>
      </c>
      <c r="B154" s="18">
        <f t="shared" si="11"/>
        <v>415</v>
      </c>
      <c r="C154" s="19">
        <f t="shared" si="12"/>
        <v>131</v>
      </c>
      <c r="D154" s="19">
        <f t="shared" si="14"/>
        <v>-4.3333333333333286</v>
      </c>
      <c r="E154" s="20">
        <f t="shared" si="13"/>
        <v>-3.4210526315789469E-2</v>
      </c>
    </row>
    <row r="155" spans="1:5" ht="16" x14ac:dyDescent="0.2">
      <c r="A155" s="17">
        <f t="shared" si="10"/>
        <v>48850</v>
      </c>
      <c r="B155" s="18">
        <f t="shared" si="11"/>
        <v>418</v>
      </c>
      <c r="C155" s="19">
        <f t="shared" si="12"/>
        <v>132</v>
      </c>
      <c r="D155" s="19">
        <f t="shared" si="14"/>
        <v>-5.3333333333333286</v>
      </c>
      <c r="E155" s="20">
        <f t="shared" si="13"/>
        <v>-4.2105263157894646E-2</v>
      </c>
    </row>
    <row r="156" spans="1:5" ht="16" x14ac:dyDescent="0.2">
      <c r="A156" s="17">
        <f t="shared" si="10"/>
        <v>48871</v>
      </c>
      <c r="B156" s="18">
        <f t="shared" si="11"/>
        <v>421</v>
      </c>
      <c r="C156" s="19">
        <f t="shared" si="12"/>
        <v>131</v>
      </c>
      <c r="D156" s="19">
        <f t="shared" si="14"/>
        <v>-4.3333333333333286</v>
      </c>
      <c r="E156" s="20">
        <f t="shared" si="13"/>
        <v>-3.4210526315789469E-2</v>
      </c>
    </row>
    <row r="157" spans="1:5" ht="16" x14ac:dyDescent="0.2">
      <c r="A157" s="17">
        <f t="shared" si="10"/>
        <v>48892</v>
      </c>
      <c r="B157" s="18">
        <f t="shared" si="11"/>
        <v>424</v>
      </c>
      <c r="C157" s="19">
        <f t="shared" si="12"/>
        <v>132</v>
      </c>
      <c r="D157" s="19">
        <f t="shared" si="14"/>
        <v>-5.3333333333333286</v>
      </c>
      <c r="E157" s="20">
        <f t="shared" si="13"/>
        <v>-4.2105263157894646E-2</v>
      </c>
    </row>
    <row r="158" spans="1:5" ht="16" x14ac:dyDescent="0.2">
      <c r="A158" s="17">
        <f t="shared" si="10"/>
        <v>48913</v>
      </c>
      <c r="B158" s="18">
        <f t="shared" si="11"/>
        <v>427</v>
      </c>
      <c r="C158" s="19">
        <f t="shared" si="12"/>
        <v>131</v>
      </c>
      <c r="D158" s="19">
        <f t="shared" si="14"/>
        <v>-4.3333333333333286</v>
      </c>
      <c r="E158" s="20">
        <f t="shared" si="13"/>
        <v>-3.4210526315789469E-2</v>
      </c>
    </row>
    <row r="159" spans="1:5" ht="16" x14ac:dyDescent="0.2">
      <c r="A159" s="17">
        <f t="shared" si="10"/>
        <v>48934</v>
      </c>
      <c r="B159" s="18">
        <f t="shared" si="11"/>
        <v>430</v>
      </c>
      <c r="C159" s="19">
        <f t="shared" si="12"/>
        <v>132</v>
      </c>
      <c r="D159" s="19">
        <f t="shared" si="14"/>
        <v>-5.3333333333333286</v>
      </c>
      <c r="E159" s="20">
        <f t="shared" si="13"/>
        <v>-4.2105263157894646E-2</v>
      </c>
    </row>
    <row r="160" spans="1:5" ht="16" x14ac:dyDescent="0.2">
      <c r="A160" s="17">
        <f t="shared" si="10"/>
        <v>48955</v>
      </c>
      <c r="B160" s="18">
        <f t="shared" si="11"/>
        <v>433</v>
      </c>
      <c r="C160" s="19">
        <f t="shared" si="12"/>
        <v>131</v>
      </c>
      <c r="D160" s="19">
        <f t="shared" si="14"/>
        <v>-4.3333333333333286</v>
      </c>
      <c r="E160" s="20">
        <f t="shared" si="13"/>
        <v>-3.4210526315789469E-2</v>
      </c>
    </row>
    <row r="161" spans="1:5" ht="16" x14ac:dyDescent="0.2">
      <c r="A161" s="17">
        <f t="shared" si="10"/>
        <v>48976</v>
      </c>
      <c r="B161" s="18">
        <f t="shared" si="11"/>
        <v>436</v>
      </c>
      <c r="C161" s="19">
        <f t="shared" si="12"/>
        <v>132</v>
      </c>
      <c r="D161" s="19">
        <f t="shared" si="14"/>
        <v>-5.3333333333333286</v>
      </c>
      <c r="E161" s="20">
        <f t="shared" si="13"/>
        <v>-4.2105263157894646E-2</v>
      </c>
    </row>
    <row r="162" spans="1:5" ht="16" x14ac:dyDescent="0.2">
      <c r="A162" s="17">
        <f t="shared" si="10"/>
        <v>48997</v>
      </c>
      <c r="B162" s="18">
        <f t="shared" si="11"/>
        <v>439</v>
      </c>
      <c r="C162" s="19">
        <f t="shared" si="12"/>
        <v>131</v>
      </c>
      <c r="D162" s="19">
        <f t="shared" si="14"/>
        <v>-4.3333333333333286</v>
      </c>
      <c r="E162" s="20">
        <f t="shared" si="13"/>
        <v>-3.4210526315789469E-2</v>
      </c>
    </row>
    <row r="163" spans="1:5" ht="16" x14ac:dyDescent="0.2">
      <c r="A163" s="17">
        <f t="shared" si="10"/>
        <v>49018</v>
      </c>
      <c r="B163" s="18">
        <f t="shared" si="11"/>
        <v>442</v>
      </c>
      <c r="C163" s="19">
        <f t="shared" si="12"/>
        <v>132</v>
      </c>
      <c r="D163" s="19">
        <f t="shared" si="14"/>
        <v>-5.3333333333333286</v>
      </c>
      <c r="E163" s="20">
        <f t="shared" si="13"/>
        <v>-4.2105263157894646E-2</v>
      </c>
    </row>
    <row r="164" spans="1:5" ht="16" x14ac:dyDescent="0.2">
      <c r="A164" s="17">
        <f t="shared" si="10"/>
        <v>49039</v>
      </c>
      <c r="B164" s="18">
        <f t="shared" si="11"/>
        <v>445</v>
      </c>
      <c r="C164" s="19">
        <f t="shared" si="12"/>
        <v>131</v>
      </c>
      <c r="D164" s="19">
        <f t="shared" si="14"/>
        <v>-4.3333333333333286</v>
      </c>
      <c r="E164" s="20">
        <f t="shared" si="13"/>
        <v>-3.4210526315789469E-2</v>
      </c>
    </row>
    <row r="165" spans="1:5" ht="16" x14ac:dyDescent="0.2">
      <c r="A165" s="17">
        <f t="shared" si="10"/>
        <v>49060</v>
      </c>
      <c r="B165" s="18">
        <f t="shared" si="11"/>
        <v>448</v>
      </c>
      <c r="C165" s="19">
        <f t="shared" si="12"/>
        <v>132</v>
      </c>
      <c r="D165" s="19">
        <f t="shared" si="14"/>
        <v>-5.3333333333333286</v>
      </c>
      <c r="E165" s="20">
        <f t="shared" si="13"/>
        <v>-4.2105263157894646E-2</v>
      </c>
    </row>
    <row r="166" spans="1:5" ht="16" x14ac:dyDescent="0.2">
      <c r="A166" s="17">
        <f t="shared" si="10"/>
        <v>49081</v>
      </c>
      <c r="B166" s="18">
        <f t="shared" si="11"/>
        <v>451</v>
      </c>
      <c r="C166" s="19">
        <f t="shared" si="12"/>
        <v>131</v>
      </c>
      <c r="D166" s="19">
        <f t="shared" si="14"/>
        <v>-4.3333333333333286</v>
      </c>
      <c r="E166" s="20">
        <f t="shared" si="13"/>
        <v>-3.4210526315789469E-2</v>
      </c>
    </row>
    <row r="167" spans="1:5" ht="16" x14ac:dyDescent="0.2">
      <c r="A167" s="17">
        <f t="shared" si="10"/>
        <v>49102</v>
      </c>
      <c r="B167" s="18">
        <f t="shared" si="11"/>
        <v>454</v>
      </c>
      <c r="C167" s="19">
        <f t="shared" si="12"/>
        <v>132</v>
      </c>
      <c r="D167" s="19">
        <f t="shared" si="14"/>
        <v>-5.3333333333333286</v>
      </c>
      <c r="E167" s="20">
        <f t="shared" si="13"/>
        <v>-4.2105263157894646E-2</v>
      </c>
    </row>
    <row r="168" spans="1:5" ht="16" x14ac:dyDescent="0.2">
      <c r="A168" s="17">
        <f t="shared" si="10"/>
        <v>49123</v>
      </c>
      <c r="B168" s="18">
        <f t="shared" si="11"/>
        <v>457</v>
      </c>
      <c r="C168" s="19">
        <f t="shared" si="12"/>
        <v>131</v>
      </c>
      <c r="D168" s="19">
        <f t="shared" si="14"/>
        <v>-4.3333333333333286</v>
      </c>
      <c r="E168" s="20">
        <f t="shared" si="13"/>
        <v>-3.4210526315789469E-2</v>
      </c>
    </row>
    <row r="169" spans="1:5" ht="16" x14ac:dyDescent="0.2">
      <c r="A169" s="17">
        <f t="shared" si="10"/>
        <v>49144</v>
      </c>
      <c r="B169" s="18">
        <f t="shared" si="11"/>
        <v>460</v>
      </c>
      <c r="C169" s="19">
        <f t="shared" si="12"/>
        <v>132</v>
      </c>
      <c r="D169" s="19">
        <f t="shared" si="14"/>
        <v>-5.3333333333333286</v>
      </c>
      <c r="E169" s="20">
        <f t="shared" si="13"/>
        <v>-4.2105263157894646E-2</v>
      </c>
    </row>
    <row r="170" spans="1:5" ht="16" x14ac:dyDescent="0.2">
      <c r="A170" s="17">
        <f t="shared" si="10"/>
        <v>49165</v>
      </c>
      <c r="B170" s="18">
        <f t="shared" si="11"/>
        <v>463</v>
      </c>
      <c r="C170" s="19">
        <f t="shared" si="12"/>
        <v>131</v>
      </c>
      <c r="D170" s="19">
        <f t="shared" si="14"/>
        <v>-4.3333333333333286</v>
      </c>
      <c r="E170" s="20">
        <f t="shared" si="13"/>
        <v>-3.4210526315789469E-2</v>
      </c>
    </row>
    <row r="171" spans="1:5" ht="16" x14ac:dyDescent="0.2">
      <c r="A171" s="17">
        <f t="shared" si="10"/>
        <v>49186</v>
      </c>
      <c r="B171" s="18">
        <f t="shared" si="11"/>
        <v>466</v>
      </c>
      <c r="C171" s="19">
        <f t="shared" si="12"/>
        <v>132</v>
      </c>
      <c r="D171" s="19">
        <f t="shared" si="14"/>
        <v>-5.3333333333333286</v>
      </c>
      <c r="E171" s="20">
        <f t="shared" si="13"/>
        <v>-4.2105263157894646E-2</v>
      </c>
    </row>
    <row r="172" spans="1:5" ht="16" x14ac:dyDescent="0.2">
      <c r="A172" s="17">
        <f t="shared" si="10"/>
        <v>49207</v>
      </c>
      <c r="B172" s="18">
        <f t="shared" si="11"/>
        <v>469</v>
      </c>
      <c r="C172" s="19">
        <f t="shared" si="12"/>
        <v>131</v>
      </c>
      <c r="D172" s="19">
        <f t="shared" si="14"/>
        <v>-4.3333333333333286</v>
      </c>
      <c r="E172" s="20">
        <f t="shared" si="13"/>
        <v>-3.4210526315789469E-2</v>
      </c>
    </row>
    <row r="173" spans="1:5" ht="16" x14ac:dyDescent="0.2">
      <c r="A173" s="17">
        <f t="shared" si="10"/>
        <v>49228</v>
      </c>
      <c r="B173" s="18">
        <f t="shared" si="11"/>
        <v>472</v>
      </c>
      <c r="C173" s="19">
        <f t="shared" si="12"/>
        <v>132</v>
      </c>
      <c r="D173" s="19">
        <f t="shared" si="14"/>
        <v>-5.3333333333333286</v>
      </c>
      <c r="E173" s="20">
        <f t="shared" si="13"/>
        <v>-4.2105263157894646E-2</v>
      </c>
    </row>
    <row r="174" spans="1:5" ht="16" x14ac:dyDescent="0.2">
      <c r="A174" s="17">
        <f t="shared" si="10"/>
        <v>49249</v>
      </c>
      <c r="B174" s="18">
        <f t="shared" si="11"/>
        <v>475</v>
      </c>
      <c r="C174" s="19">
        <f t="shared" si="12"/>
        <v>131</v>
      </c>
      <c r="D174" s="19">
        <f t="shared" si="14"/>
        <v>-4.3333333333333286</v>
      </c>
      <c r="E174" s="20">
        <f t="shared" si="13"/>
        <v>-3.4210526315789469E-2</v>
      </c>
    </row>
    <row r="175" spans="1:5" ht="16" x14ac:dyDescent="0.2">
      <c r="A175" s="17">
        <f t="shared" si="10"/>
        <v>49270</v>
      </c>
      <c r="B175" s="18">
        <f t="shared" si="11"/>
        <v>478</v>
      </c>
      <c r="C175" s="19">
        <f t="shared" si="12"/>
        <v>132</v>
      </c>
      <c r="D175" s="19">
        <f t="shared" si="14"/>
        <v>-5.3333333333333286</v>
      </c>
      <c r="E175" s="20">
        <f t="shared" si="13"/>
        <v>-4.2105263157894646E-2</v>
      </c>
    </row>
    <row r="176" spans="1:5" ht="16" x14ac:dyDescent="0.2">
      <c r="A176" s="17">
        <f t="shared" si="10"/>
        <v>49291</v>
      </c>
      <c r="B176" s="18">
        <f t="shared" si="11"/>
        <v>481</v>
      </c>
      <c r="C176" s="19">
        <f t="shared" si="12"/>
        <v>131</v>
      </c>
      <c r="D176" s="19">
        <f t="shared" si="14"/>
        <v>-4.3333333333333286</v>
      </c>
      <c r="E176" s="20">
        <f t="shared" si="13"/>
        <v>-3.4210526315789469E-2</v>
      </c>
    </row>
    <row r="177" spans="1:5" ht="16" x14ac:dyDescent="0.2">
      <c r="A177" s="17">
        <f t="shared" si="10"/>
        <v>49312</v>
      </c>
      <c r="B177" s="18">
        <f t="shared" si="11"/>
        <v>484</v>
      </c>
      <c r="C177" s="19">
        <f t="shared" si="12"/>
        <v>132</v>
      </c>
      <c r="D177" s="19">
        <f t="shared" si="14"/>
        <v>-5.3333333333333286</v>
      </c>
      <c r="E177" s="20">
        <f t="shared" si="13"/>
        <v>-4.2105263157894646E-2</v>
      </c>
    </row>
    <row r="178" spans="1:5" ht="16" x14ac:dyDescent="0.2">
      <c r="A178" s="17">
        <f t="shared" si="10"/>
        <v>49333</v>
      </c>
      <c r="B178" s="18">
        <f t="shared" si="11"/>
        <v>487</v>
      </c>
      <c r="C178" s="19">
        <f t="shared" si="12"/>
        <v>131</v>
      </c>
      <c r="D178" s="19">
        <f t="shared" si="14"/>
        <v>-4.3333333333333286</v>
      </c>
      <c r="E178" s="20">
        <f t="shared" si="13"/>
        <v>-3.4210526315789469E-2</v>
      </c>
    </row>
    <row r="179" spans="1:5" ht="16" x14ac:dyDescent="0.2">
      <c r="A179" s="17">
        <f t="shared" si="10"/>
        <v>49354</v>
      </c>
      <c r="B179" s="18">
        <f t="shared" si="11"/>
        <v>490</v>
      </c>
      <c r="C179" s="19">
        <f t="shared" si="12"/>
        <v>132</v>
      </c>
      <c r="D179" s="19">
        <f t="shared" si="14"/>
        <v>-5.3333333333333286</v>
      </c>
      <c r="E179" s="20">
        <f t="shared" si="13"/>
        <v>-4.2105263157894646E-2</v>
      </c>
    </row>
    <row r="180" spans="1:5" ht="16" x14ac:dyDescent="0.2">
      <c r="A180" s="17">
        <f t="shared" si="10"/>
        <v>49375</v>
      </c>
      <c r="B180" s="18">
        <f t="shared" si="11"/>
        <v>493</v>
      </c>
      <c r="C180" s="19">
        <f t="shared" si="12"/>
        <v>131</v>
      </c>
      <c r="D180" s="19">
        <f t="shared" si="14"/>
        <v>-4.3333333333333286</v>
      </c>
      <c r="E180" s="20">
        <f t="shared" si="13"/>
        <v>-3.4210526315789469E-2</v>
      </c>
    </row>
    <row r="181" spans="1:5" ht="16" x14ac:dyDescent="0.2">
      <c r="A181" s="17">
        <f t="shared" si="10"/>
        <v>49396</v>
      </c>
      <c r="B181" s="18">
        <f t="shared" si="11"/>
        <v>496</v>
      </c>
      <c r="C181" s="19">
        <f t="shared" si="12"/>
        <v>132</v>
      </c>
      <c r="D181" s="19">
        <f t="shared" si="14"/>
        <v>-5.3333333333333286</v>
      </c>
      <c r="E181" s="20">
        <f t="shared" si="13"/>
        <v>-4.2105263157894646E-2</v>
      </c>
    </row>
    <row r="182" spans="1:5" ht="16" x14ac:dyDescent="0.2">
      <c r="A182" s="17">
        <f t="shared" si="10"/>
        <v>49417</v>
      </c>
      <c r="B182" s="18">
        <f t="shared" si="11"/>
        <v>499</v>
      </c>
      <c r="C182" s="19">
        <f t="shared" si="12"/>
        <v>131</v>
      </c>
      <c r="D182" s="19">
        <f t="shared" si="14"/>
        <v>-4.3333333333333286</v>
      </c>
      <c r="E182" s="20">
        <f t="shared" si="13"/>
        <v>-3.4210526315789469E-2</v>
      </c>
    </row>
    <row r="183" spans="1:5" ht="16" x14ac:dyDescent="0.2">
      <c r="A183" s="17">
        <f t="shared" si="10"/>
        <v>49438</v>
      </c>
      <c r="B183" s="18">
        <f t="shared" si="11"/>
        <v>502</v>
      </c>
      <c r="C183" s="19">
        <f t="shared" si="12"/>
        <v>132</v>
      </c>
      <c r="D183" s="19">
        <f t="shared" si="14"/>
        <v>-5.3333333333333286</v>
      </c>
      <c r="E183" s="20">
        <f t="shared" si="13"/>
        <v>-4.2105263157894646E-2</v>
      </c>
    </row>
    <row r="184" spans="1:5" ht="16" x14ac:dyDescent="0.2">
      <c r="A184" s="17">
        <f t="shared" si="10"/>
        <v>49459</v>
      </c>
      <c r="B184" s="18">
        <f t="shared" si="11"/>
        <v>505</v>
      </c>
      <c r="C184" s="19">
        <f t="shared" si="12"/>
        <v>131</v>
      </c>
      <c r="D184" s="19">
        <f t="shared" si="14"/>
        <v>-4.3333333333333286</v>
      </c>
      <c r="E184" s="20">
        <f t="shared" si="13"/>
        <v>-3.4210526315789469E-2</v>
      </c>
    </row>
    <row r="185" spans="1:5" ht="16" x14ac:dyDescent="0.2">
      <c r="A185" s="17">
        <f t="shared" si="10"/>
        <v>49480</v>
      </c>
      <c r="B185" s="18">
        <f t="shared" si="11"/>
        <v>508</v>
      </c>
      <c r="C185" s="19">
        <f t="shared" si="12"/>
        <v>132</v>
      </c>
      <c r="D185" s="19">
        <f t="shared" si="14"/>
        <v>-5.3333333333333286</v>
      </c>
      <c r="E185" s="20">
        <f t="shared" si="13"/>
        <v>-4.2105263157894646E-2</v>
      </c>
    </row>
    <row r="186" spans="1:5" ht="16" x14ac:dyDescent="0.2">
      <c r="A186" s="17">
        <f t="shared" si="10"/>
        <v>49501</v>
      </c>
      <c r="B186" s="18">
        <f t="shared" si="11"/>
        <v>511</v>
      </c>
      <c r="C186" s="19">
        <f t="shared" si="12"/>
        <v>131</v>
      </c>
      <c r="D186" s="19">
        <f t="shared" si="14"/>
        <v>-4.3333333333333286</v>
      </c>
      <c r="E186" s="20">
        <f t="shared" si="13"/>
        <v>-3.4210526315789469E-2</v>
      </c>
    </row>
    <row r="187" spans="1:5" ht="16" x14ac:dyDescent="0.2">
      <c r="A187" s="17">
        <f t="shared" si="10"/>
        <v>49522</v>
      </c>
      <c r="B187" s="18">
        <f t="shared" si="11"/>
        <v>514</v>
      </c>
      <c r="C187" s="19">
        <f t="shared" si="12"/>
        <v>132</v>
      </c>
      <c r="D187" s="19">
        <f t="shared" si="14"/>
        <v>-5.3333333333333286</v>
      </c>
      <c r="E187" s="20">
        <f t="shared" si="13"/>
        <v>-4.2105263157894646E-2</v>
      </c>
    </row>
    <row r="188" spans="1:5" ht="16" x14ac:dyDescent="0.2">
      <c r="A188" s="17">
        <f t="shared" si="10"/>
        <v>49543</v>
      </c>
      <c r="B188" s="18">
        <f t="shared" si="11"/>
        <v>517</v>
      </c>
      <c r="C188" s="19">
        <f t="shared" si="12"/>
        <v>131</v>
      </c>
      <c r="D188" s="19">
        <f t="shared" si="14"/>
        <v>-4.3333333333333286</v>
      </c>
      <c r="E188" s="20">
        <f t="shared" si="13"/>
        <v>-3.4210526315789469E-2</v>
      </c>
    </row>
    <row r="189" spans="1:5" ht="16" x14ac:dyDescent="0.2">
      <c r="A189" s="17">
        <f t="shared" si="10"/>
        <v>49564</v>
      </c>
      <c r="B189" s="18">
        <f t="shared" si="11"/>
        <v>520</v>
      </c>
      <c r="C189" s="19">
        <f t="shared" si="12"/>
        <v>132</v>
      </c>
      <c r="D189" s="19">
        <f t="shared" si="14"/>
        <v>-5.3333333333333286</v>
      </c>
      <c r="E189" s="20">
        <f t="shared" si="13"/>
        <v>-4.2105263157894646E-2</v>
      </c>
    </row>
    <row r="190" spans="1:5" ht="16" x14ac:dyDescent="0.2">
      <c r="A190" s="17">
        <f t="shared" si="10"/>
        <v>49585</v>
      </c>
      <c r="B190" s="18">
        <f t="shared" si="11"/>
        <v>523</v>
      </c>
      <c r="C190" s="19">
        <f t="shared" si="12"/>
        <v>131</v>
      </c>
      <c r="D190" s="19">
        <f t="shared" si="14"/>
        <v>-4.3333333333333286</v>
      </c>
      <c r="E190" s="20">
        <f t="shared" si="13"/>
        <v>-3.4210526315789469E-2</v>
      </c>
    </row>
    <row r="191" spans="1:5" ht="16" x14ac:dyDescent="0.2">
      <c r="A191" s="17">
        <f t="shared" si="10"/>
        <v>49606</v>
      </c>
      <c r="B191" s="18">
        <f t="shared" si="11"/>
        <v>526</v>
      </c>
      <c r="C191" s="19">
        <f t="shared" si="12"/>
        <v>132</v>
      </c>
      <c r="D191" s="19">
        <f t="shared" si="14"/>
        <v>-5.3333333333333286</v>
      </c>
      <c r="E191" s="20">
        <f t="shared" si="13"/>
        <v>-4.2105263157894646E-2</v>
      </c>
    </row>
    <row r="192" spans="1:5" ht="16" x14ac:dyDescent="0.2">
      <c r="A192" s="17">
        <f t="shared" si="10"/>
        <v>49627</v>
      </c>
      <c r="B192" s="18">
        <f t="shared" si="11"/>
        <v>529</v>
      </c>
      <c r="C192" s="19">
        <f t="shared" si="12"/>
        <v>131</v>
      </c>
      <c r="D192" s="19">
        <f t="shared" si="14"/>
        <v>-4.3333333333333286</v>
      </c>
      <c r="E192" s="20">
        <f t="shared" si="13"/>
        <v>-3.4210526315789469E-2</v>
      </c>
    </row>
    <row r="193" spans="1:5" ht="16" x14ac:dyDescent="0.2">
      <c r="A193" s="17">
        <f t="shared" si="10"/>
        <v>49648</v>
      </c>
      <c r="B193" s="18">
        <f t="shared" si="11"/>
        <v>532</v>
      </c>
      <c r="C193" s="19">
        <f t="shared" si="12"/>
        <v>132</v>
      </c>
      <c r="D193" s="19">
        <f t="shared" si="14"/>
        <v>-5.3333333333333286</v>
      </c>
      <c r="E193" s="20">
        <f t="shared" si="13"/>
        <v>-4.2105263157894646E-2</v>
      </c>
    </row>
    <row r="194" spans="1:5" ht="16" x14ac:dyDescent="0.2">
      <c r="A194" s="17">
        <f t="shared" si="10"/>
        <v>49669</v>
      </c>
      <c r="B194" s="18">
        <f t="shared" si="11"/>
        <v>535</v>
      </c>
      <c r="C194" s="19">
        <f t="shared" si="12"/>
        <v>131</v>
      </c>
      <c r="D194" s="19">
        <f t="shared" si="14"/>
        <v>-4.3333333333333286</v>
      </c>
      <c r="E194" s="20">
        <f t="shared" si="13"/>
        <v>-3.4210526315789469E-2</v>
      </c>
    </row>
    <row r="195" spans="1:5" ht="16" x14ac:dyDescent="0.2">
      <c r="A195" s="17">
        <f t="shared" si="10"/>
        <v>49690</v>
      </c>
      <c r="B195" s="18">
        <f t="shared" si="11"/>
        <v>538</v>
      </c>
      <c r="C195" s="19">
        <f t="shared" si="12"/>
        <v>132</v>
      </c>
      <c r="D195" s="19">
        <f t="shared" si="14"/>
        <v>-5.3333333333333286</v>
      </c>
      <c r="E195" s="20">
        <f t="shared" si="13"/>
        <v>-4.2105263157894646E-2</v>
      </c>
    </row>
    <row r="196" spans="1:5" ht="16" x14ac:dyDescent="0.2">
      <c r="A196" s="17">
        <f t="shared" si="10"/>
        <v>49711</v>
      </c>
      <c r="B196" s="18">
        <f t="shared" si="11"/>
        <v>541</v>
      </c>
      <c r="C196" s="19">
        <f t="shared" si="12"/>
        <v>131</v>
      </c>
      <c r="D196" s="19">
        <f t="shared" si="14"/>
        <v>-4.3333333333333286</v>
      </c>
      <c r="E196" s="20">
        <f t="shared" si="13"/>
        <v>-3.4210526315789469E-2</v>
      </c>
    </row>
    <row r="197" spans="1:5" ht="16" x14ac:dyDescent="0.2">
      <c r="A197" s="17">
        <f t="shared" si="10"/>
        <v>49732</v>
      </c>
      <c r="B197" s="18">
        <f t="shared" si="11"/>
        <v>544</v>
      </c>
      <c r="C197" s="19">
        <f t="shared" si="12"/>
        <v>132</v>
      </c>
      <c r="D197" s="19">
        <f t="shared" si="14"/>
        <v>-5.3333333333333286</v>
      </c>
      <c r="E197" s="20">
        <f t="shared" si="13"/>
        <v>-4.2105263157894646E-2</v>
      </c>
    </row>
    <row r="198" spans="1:5" ht="16" x14ac:dyDescent="0.2">
      <c r="A198" s="17">
        <f t="shared" si="10"/>
        <v>49753</v>
      </c>
      <c r="B198" s="18">
        <f t="shared" si="11"/>
        <v>547</v>
      </c>
      <c r="C198" s="19">
        <f t="shared" si="12"/>
        <v>131</v>
      </c>
      <c r="D198" s="19">
        <f t="shared" si="14"/>
        <v>-4.3333333333333286</v>
      </c>
      <c r="E198" s="20">
        <f t="shared" si="13"/>
        <v>-3.4210526315789469E-2</v>
      </c>
    </row>
    <row r="199" spans="1:5" ht="16" x14ac:dyDescent="0.2">
      <c r="A199" s="17">
        <f t="shared" si="10"/>
        <v>49774</v>
      </c>
      <c r="B199" s="18">
        <f t="shared" si="11"/>
        <v>550</v>
      </c>
      <c r="C199" s="19">
        <f t="shared" si="12"/>
        <v>132</v>
      </c>
      <c r="D199" s="19">
        <f t="shared" si="14"/>
        <v>-5.3333333333333286</v>
      </c>
      <c r="E199" s="20">
        <f t="shared" si="13"/>
        <v>-4.2105263157894646E-2</v>
      </c>
    </row>
    <row r="200" spans="1:5" ht="16" x14ac:dyDescent="0.2">
      <c r="A200" s="17">
        <f t="shared" si="10"/>
        <v>49795</v>
      </c>
      <c r="B200" s="18">
        <f t="shared" si="11"/>
        <v>553</v>
      </c>
      <c r="C200" s="19">
        <f t="shared" si="12"/>
        <v>131</v>
      </c>
      <c r="D200" s="19">
        <f t="shared" si="14"/>
        <v>-4.3333333333333286</v>
      </c>
      <c r="E200" s="20">
        <f t="shared" si="13"/>
        <v>-3.4210526315789469E-2</v>
      </c>
    </row>
    <row r="201" spans="1:5" ht="16" x14ac:dyDescent="0.2">
      <c r="A201" s="17">
        <f t="shared" si="10"/>
        <v>49816</v>
      </c>
      <c r="B201" s="18">
        <f t="shared" si="11"/>
        <v>556</v>
      </c>
      <c r="C201" s="19">
        <f t="shared" si="12"/>
        <v>132</v>
      </c>
      <c r="D201" s="19">
        <f t="shared" si="14"/>
        <v>-5.3333333333333286</v>
      </c>
      <c r="E201" s="20">
        <f t="shared" si="13"/>
        <v>-4.2105263157894646E-2</v>
      </c>
    </row>
    <row r="202" spans="1:5" ht="16" x14ac:dyDescent="0.2">
      <c r="A202" s="17">
        <f t="shared" si="10"/>
        <v>49837</v>
      </c>
      <c r="B202" s="18">
        <f t="shared" si="11"/>
        <v>559</v>
      </c>
      <c r="C202" s="19">
        <f t="shared" si="12"/>
        <v>131</v>
      </c>
      <c r="D202" s="19">
        <f t="shared" si="14"/>
        <v>-4.3333333333333286</v>
      </c>
      <c r="E202" s="20">
        <f t="shared" si="13"/>
        <v>-3.4210526315789469E-2</v>
      </c>
    </row>
    <row r="203" spans="1:5" ht="16" x14ac:dyDescent="0.2">
      <c r="A203" s="17">
        <f t="shared" si="10"/>
        <v>49858</v>
      </c>
      <c r="B203" s="18">
        <f t="shared" si="11"/>
        <v>562</v>
      </c>
      <c r="C203" s="19">
        <f t="shared" si="12"/>
        <v>132</v>
      </c>
      <c r="D203" s="19">
        <f t="shared" si="14"/>
        <v>-5.3333333333333286</v>
      </c>
      <c r="E203" s="20">
        <f t="shared" si="13"/>
        <v>-4.2105263157894646E-2</v>
      </c>
    </row>
    <row r="204" spans="1:5" ht="16" x14ac:dyDescent="0.2">
      <c r="A204" s="17">
        <f t="shared" si="10"/>
        <v>49879</v>
      </c>
      <c r="B204" s="18">
        <f t="shared" si="11"/>
        <v>565</v>
      </c>
      <c r="C204" s="19">
        <f t="shared" si="12"/>
        <v>131</v>
      </c>
      <c r="D204" s="19">
        <f t="shared" si="14"/>
        <v>-4.3333333333333286</v>
      </c>
      <c r="E204" s="20">
        <f t="shared" si="13"/>
        <v>-3.4210526315789469E-2</v>
      </c>
    </row>
    <row r="205" spans="1:5" ht="16" x14ac:dyDescent="0.2">
      <c r="A205" s="17">
        <f t="shared" si="10"/>
        <v>49900</v>
      </c>
      <c r="B205" s="18">
        <f t="shared" si="11"/>
        <v>568</v>
      </c>
      <c r="C205" s="19">
        <f t="shared" si="12"/>
        <v>132</v>
      </c>
      <c r="D205" s="19">
        <f t="shared" si="14"/>
        <v>-5.3333333333333286</v>
      </c>
      <c r="E205" s="20">
        <f t="shared" si="13"/>
        <v>-4.2105263157894646E-2</v>
      </c>
    </row>
    <row r="206" spans="1:5" ht="16" x14ac:dyDescent="0.2">
      <c r="A206" s="17">
        <f t="shared" si="10"/>
        <v>49921</v>
      </c>
      <c r="B206" s="18">
        <f t="shared" si="11"/>
        <v>571</v>
      </c>
      <c r="C206" s="19">
        <f t="shared" si="12"/>
        <v>131</v>
      </c>
      <c r="D206" s="19">
        <f t="shared" si="14"/>
        <v>-4.3333333333333286</v>
      </c>
      <c r="E206" s="20">
        <f t="shared" si="13"/>
        <v>-3.4210526315789469E-2</v>
      </c>
    </row>
    <row r="207" spans="1:5" ht="16" x14ac:dyDescent="0.2">
      <c r="A207" s="17">
        <f t="shared" si="10"/>
        <v>49942</v>
      </c>
      <c r="B207" s="18">
        <f t="shared" si="11"/>
        <v>574</v>
      </c>
      <c r="C207" s="19">
        <f t="shared" si="12"/>
        <v>132</v>
      </c>
      <c r="D207" s="19">
        <f t="shared" si="14"/>
        <v>-5.3333333333333286</v>
      </c>
      <c r="E207" s="20">
        <f t="shared" si="13"/>
        <v>-4.2105263157894646E-2</v>
      </c>
    </row>
    <row r="208" spans="1:5" ht="16" x14ac:dyDescent="0.2">
      <c r="A208" s="17">
        <f t="shared" si="10"/>
        <v>49963</v>
      </c>
      <c r="B208" s="18">
        <f t="shared" si="11"/>
        <v>577</v>
      </c>
      <c r="C208" s="19">
        <f t="shared" si="12"/>
        <v>131</v>
      </c>
      <c r="D208" s="19">
        <f t="shared" si="14"/>
        <v>-4.3333333333333286</v>
      </c>
      <c r="E208" s="20">
        <f t="shared" si="13"/>
        <v>-3.4210526315789469E-2</v>
      </c>
    </row>
    <row r="209" spans="1:5" ht="16" x14ac:dyDescent="0.2">
      <c r="A209" s="17">
        <f t="shared" ref="A209:A272" si="15">IF(D209&lt;&gt;"",A208+$D$12,"")</f>
        <v>49984</v>
      </c>
      <c r="B209" s="18">
        <f t="shared" ref="B209:B272" si="16">IF(A209&lt;&gt;"",B208+($D$12/7),"")</f>
        <v>580</v>
      </c>
      <c r="C209" s="19">
        <f t="shared" ref="C209:C272" si="17">IF( OR(($C208=$D$10),($C208="")), "",
  IF(
    (ROUND($C208+($D208*($D$11/100)),0))=C208,
    C208+1,
    ROUND($C208+($D208*($D$11/100)),0)
   )
)</f>
        <v>132</v>
      </c>
      <c r="D209" s="19">
        <f t="shared" si="14"/>
        <v>-5.3333333333333286</v>
      </c>
      <c r="E209" s="20">
        <f t="shared" ref="E209:E272" si="18">IF(C209&lt;&gt;"",1-(C209/$D$10),"")</f>
        <v>-4.2105263157894646E-2</v>
      </c>
    </row>
    <row r="210" spans="1:5" ht="16" x14ac:dyDescent="0.2">
      <c r="A210" s="17">
        <f t="shared" si="15"/>
        <v>50005</v>
      </c>
      <c r="B210" s="18">
        <f t="shared" si="16"/>
        <v>583</v>
      </c>
      <c r="C210" s="19">
        <f t="shared" si="17"/>
        <v>131</v>
      </c>
      <c r="D210" s="19">
        <f t="shared" ref="D210:D273" si="19">IF( (C210)&lt;&gt;"", $D$10-C210,"")</f>
        <v>-4.3333333333333286</v>
      </c>
      <c r="E210" s="20">
        <f t="shared" si="18"/>
        <v>-3.4210526315789469E-2</v>
      </c>
    </row>
    <row r="211" spans="1:5" ht="16" x14ac:dyDescent="0.2">
      <c r="A211" s="17">
        <f t="shared" si="15"/>
        <v>50026</v>
      </c>
      <c r="B211" s="18">
        <f t="shared" si="16"/>
        <v>586</v>
      </c>
      <c r="C211" s="19">
        <f t="shared" si="17"/>
        <v>132</v>
      </c>
      <c r="D211" s="19">
        <f t="shared" si="19"/>
        <v>-5.3333333333333286</v>
      </c>
      <c r="E211" s="20">
        <f t="shared" si="18"/>
        <v>-4.2105263157894646E-2</v>
      </c>
    </row>
    <row r="212" spans="1:5" ht="16" x14ac:dyDescent="0.2">
      <c r="A212" s="17">
        <f t="shared" si="15"/>
        <v>50047</v>
      </c>
      <c r="B212" s="18">
        <f t="shared" si="16"/>
        <v>589</v>
      </c>
      <c r="C212" s="19">
        <f t="shared" si="17"/>
        <v>131</v>
      </c>
      <c r="D212" s="19">
        <f t="shared" si="19"/>
        <v>-4.3333333333333286</v>
      </c>
      <c r="E212" s="20">
        <f t="shared" si="18"/>
        <v>-3.4210526315789469E-2</v>
      </c>
    </row>
    <row r="213" spans="1:5" ht="16" x14ac:dyDescent="0.2">
      <c r="A213" s="17">
        <f t="shared" si="15"/>
        <v>50068</v>
      </c>
      <c r="B213" s="18">
        <f t="shared" si="16"/>
        <v>592</v>
      </c>
      <c r="C213" s="19">
        <f t="shared" si="17"/>
        <v>132</v>
      </c>
      <c r="D213" s="19">
        <f t="shared" si="19"/>
        <v>-5.3333333333333286</v>
      </c>
      <c r="E213" s="20">
        <f t="shared" si="18"/>
        <v>-4.2105263157894646E-2</v>
      </c>
    </row>
    <row r="214" spans="1:5" ht="16" x14ac:dyDescent="0.2">
      <c r="A214" s="17">
        <f t="shared" si="15"/>
        <v>50089</v>
      </c>
      <c r="B214" s="18">
        <f t="shared" si="16"/>
        <v>595</v>
      </c>
      <c r="C214" s="19">
        <f t="shared" si="17"/>
        <v>131</v>
      </c>
      <c r="D214" s="19">
        <f t="shared" si="19"/>
        <v>-4.3333333333333286</v>
      </c>
      <c r="E214" s="20">
        <f t="shared" si="18"/>
        <v>-3.4210526315789469E-2</v>
      </c>
    </row>
    <row r="215" spans="1:5" ht="16" x14ac:dyDescent="0.2">
      <c r="A215" s="17">
        <f t="shared" si="15"/>
        <v>50110</v>
      </c>
      <c r="B215" s="18">
        <f t="shared" si="16"/>
        <v>598</v>
      </c>
      <c r="C215" s="19">
        <f t="shared" si="17"/>
        <v>132</v>
      </c>
      <c r="D215" s="19">
        <f t="shared" si="19"/>
        <v>-5.3333333333333286</v>
      </c>
      <c r="E215" s="20">
        <f t="shared" si="18"/>
        <v>-4.2105263157894646E-2</v>
      </c>
    </row>
    <row r="216" spans="1:5" ht="16" x14ac:dyDescent="0.2">
      <c r="A216" s="17">
        <f t="shared" si="15"/>
        <v>50131</v>
      </c>
      <c r="B216" s="18">
        <f t="shared" si="16"/>
        <v>601</v>
      </c>
      <c r="C216" s="19">
        <f t="shared" si="17"/>
        <v>131</v>
      </c>
      <c r="D216" s="19">
        <f t="shared" si="19"/>
        <v>-4.3333333333333286</v>
      </c>
      <c r="E216" s="20">
        <f t="shared" si="18"/>
        <v>-3.4210526315789469E-2</v>
      </c>
    </row>
    <row r="217" spans="1:5" ht="16" x14ac:dyDescent="0.2">
      <c r="A217" s="17">
        <f t="shared" si="15"/>
        <v>50152</v>
      </c>
      <c r="B217" s="18">
        <f t="shared" si="16"/>
        <v>604</v>
      </c>
      <c r="C217" s="19">
        <f t="shared" si="17"/>
        <v>132</v>
      </c>
      <c r="D217" s="19">
        <f t="shared" si="19"/>
        <v>-5.3333333333333286</v>
      </c>
      <c r="E217" s="20">
        <f t="shared" si="18"/>
        <v>-4.2105263157894646E-2</v>
      </c>
    </row>
    <row r="218" spans="1:5" ht="16" x14ac:dyDescent="0.2">
      <c r="A218" s="17">
        <f t="shared" si="15"/>
        <v>50173</v>
      </c>
      <c r="B218" s="18">
        <f t="shared" si="16"/>
        <v>607</v>
      </c>
      <c r="C218" s="19">
        <f t="shared" si="17"/>
        <v>131</v>
      </c>
      <c r="D218" s="19">
        <f t="shared" si="19"/>
        <v>-4.3333333333333286</v>
      </c>
      <c r="E218" s="20">
        <f t="shared" si="18"/>
        <v>-3.4210526315789469E-2</v>
      </c>
    </row>
    <row r="219" spans="1:5" ht="16" x14ac:dyDescent="0.2">
      <c r="A219" s="17">
        <f t="shared" si="15"/>
        <v>50194</v>
      </c>
      <c r="B219" s="18">
        <f t="shared" si="16"/>
        <v>610</v>
      </c>
      <c r="C219" s="19">
        <f t="shared" si="17"/>
        <v>132</v>
      </c>
      <c r="D219" s="19">
        <f t="shared" si="19"/>
        <v>-5.3333333333333286</v>
      </c>
      <c r="E219" s="20">
        <f t="shared" si="18"/>
        <v>-4.2105263157894646E-2</v>
      </c>
    </row>
    <row r="220" spans="1:5" ht="16" x14ac:dyDescent="0.2">
      <c r="A220" s="17">
        <f t="shared" si="15"/>
        <v>50215</v>
      </c>
      <c r="B220" s="18">
        <f t="shared" si="16"/>
        <v>613</v>
      </c>
      <c r="C220" s="19">
        <f t="shared" si="17"/>
        <v>131</v>
      </c>
      <c r="D220" s="19">
        <f t="shared" si="19"/>
        <v>-4.3333333333333286</v>
      </c>
      <c r="E220" s="20">
        <f t="shared" si="18"/>
        <v>-3.4210526315789469E-2</v>
      </c>
    </row>
    <row r="221" spans="1:5" ht="16" x14ac:dyDescent="0.2">
      <c r="A221" s="17">
        <f t="shared" si="15"/>
        <v>50236</v>
      </c>
      <c r="B221" s="18">
        <f t="shared" si="16"/>
        <v>616</v>
      </c>
      <c r="C221" s="19">
        <f t="shared" si="17"/>
        <v>132</v>
      </c>
      <c r="D221" s="19">
        <f t="shared" si="19"/>
        <v>-5.3333333333333286</v>
      </c>
      <c r="E221" s="20">
        <f t="shared" si="18"/>
        <v>-4.2105263157894646E-2</v>
      </c>
    </row>
    <row r="222" spans="1:5" ht="16" x14ac:dyDescent="0.2">
      <c r="A222" s="17">
        <f t="shared" si="15"/>
        <v>50257</v>
      </c>
      <c r="B222" s="18">
        <f t="shared" si="16"/>
        <v>619</v>
      </c>
      <c r="C222" s="19">
        <f t="shared" si="17"/>
        <v>131</v>
      </c>
      <c r="D222" s="19">
        <f t="shared" si="19"/>
        <v>-4.3333333333333286</v>
      </c>
      <c r="E222" s="20">
        <f t="shared" si="18"/>
        <v>-3.4210526315789469E-2</v>
      </c>
    </row>
    <row r="223" spans="1:5" ht="16" x14ac:dyDescent="0.2">
      <c r="A223" s="17">
        <f t="shared" si="15"/>
        <v>50278</v>
      </c>
      <c r="B223" s="18">
        <f t="shared" si="16"/>
        <v>622</v>
      </c>
      <c r="C223" s="19">
        <f t="shared" si="17"/>
        <v>132</v>
      </c>
      <c r="D223" s="19">
        <f t="shared" si="19"/>
        <v>-5.3333333333333286</v>
      </c>
      <c r="E223" s="20">
        <f t="shared" si="18"/>
        <v>-4.2105263157894646E-2</v>
      </c>
    </row>
    <row r="224" spans="1:5" ht="16" x14ac:dyDescent="0.2">
      <c r="A224" s="17">
        <f t="shared" si="15"/>
        <v>50299</v>
      </c>
      <c r="B224" s="18">
        <f t="shared" si="16"/>
        <v>625</v>
      </c>
      <c r="C224" s="19">
        <f t="shared" si="17"/>
        <v>131</v>
      </c>
      <c r="D224" s="19">
        <f t="shared" si="19"/>
        <v>-4.3333333333333286</v>
      </c>
      <c r="E224" s="20">
        <f t="shared" si="18"/>
        <v>-3.4210526315789469E-2</v>
      </c>
    </row>
    <row r="225" spans="1:5" ht="16" x14ac:dyDescent="0.2">
      <c r="A225" s="17">
        <f t="shared" si="15"/>
        <v>50320</v>
      </c>
      <c r="B225" s="18">
        <f t="shared" si="16"/>
        <v>628</v>
      </c>
      <c r="C225" s="19">
        <f t="shared" si="17"/>
        <v>132</v>
      </c>
      <c r="D225" s="19">
        <f t="shared" si="19"/>
        <v>-5.3333333333333286</v>
      </c>
      <c r="E225" s="20">
        <f t="shared" si="18"/>
        <v>-4.2105263157894646E-2</v>
      </c>
    </row>
    <row r="226" spans="1:5" ht="16" x14ac:dyDescent="0.2">
      <c r="A226" s="17">
        <f t="shared" si="15"/>
        <v>50341</v>
      </c>
      <c r="B226" s="18">
        <f t="shared" si="16"/>
        <v>631</v>
      </c>
      <c r="C226" s="19">
        <f t="shared" si="17"/>
        <v>131</v>
      </c>
      <c r="D226" s="19">
        <f t="shared" si="19"/>
        <v>-4.3333333333333286</v>
      </c>
      <c r="E226" s="20">
        <f t="shared" si="18"/>
        <v>-3.4210526315789469E-2</v>
      </c>
    </row>
    <row r="227" spans="1:5" ht="16" x14ac:dyDescent="0.2">
      <c r="A227" s="17">
        <f t="shared" si="15"/>
        <v>50362</v>
      </c>
      <c r="B227" s="18">
        <f t="shared" si="16"/>
        <v>634</v>
      </c>
      <c r="C227" s="19">
        <f t="shared" si="17"/>
        <v>132</v>
      </c>
      <c r="D227" s="19">
        <f t="shared" si="19"/>
        <v>-5.3333333333333286</v>
      </c>
      <c r="E227" s="20">
        <f t="shared" si="18"/>
        <v>-4.2105263157894646E-2</v>
      </c>
    </row>
    <row r="228" spans="1:5" ht="16" x14ac:dyDescent="0.2">
      <c r="A228" s="17">
        <f t="shared" si="15"/>
        <v>50383</v>
      </c>
      <c r="B228" s="18">
        <f t="shared" si="16"/>
        <v>637</v>
      </c>
      <c r="C228" s="19">
        <f t="shared" si="17"/>
        <v>131</v>
      </c>
      <c r="D228" s="19">
        <f t="shared" si="19"/>
        <v>-4.3333333333333286</v>
      </c>
      <c r="E228" s="20">
        <f t="shared" si="18"/>
        <v>-3.4210526315789469E-2</v>
      </c>
    </row>
    <row r="229" spans="1:5" ht="16" x14ac:dyDescent="0.2">
      <c r="A229" s="17">
        <f t="shared" si="15"/>
        <v>50404</v>
      </c>
      <c r="B229" s="18">
        <f t="shared" si="16"/>
        <v>640</v>
      </c>
      <c r="C229" s="19">
        <f t="shared" si="17"/>
        <v>132</v>
      </c>
      <c r="D229" s="19">
        <f t="shared" si="19"/>
        <v>-5.3333333333333286</v>
      </c>
      <c r="E229" s="20">
        <f t="shared" si="18"/>
        <v>-4.2105263157894646E-2</v>
      </c>
    </row>
    <row r="230" spans="1:5" ht="16" x14ac:dyDescent="0.2">
      <c r="A230" s="17">
        <f t="shared" si="15"/>
        <v>50425</v>
      </c>
      <c r="B230" s="18">
        <f t="shared" si="16"/>
        <v>643</v>
      </c>
      <c r="C230" s="19">
        <f t="shared" si="17"/>
        <v>131</v>
      </c>
      <c r="D230" s="19">
        <f t="shared" si="19"/>
        <v>-4.3333333333333286</v>
      </c>
      <c r="E230" s="20">
        <f t="shared" si="18"/>
        <v>-3.4210526315789469E-2</v>
      </c>
    </row>
    <row r="231" spans="1:5" ht="16" x14ac:dyDescent="0.2">
      <c r="A231" s="17">
        <f t="shared" si="15"/>
        <v>50446</v>
      </c>
      <c r="B231" s="18">
        <f t="shared" si="16"/>
        <v>646</v>
      </c>
      <c r="C231" s="19">
        <f t="shared" si="17"/>
        <v>132</v>
      </c>
      <c r="D231" s="19">
        <f t="shared" si="19"/>
        <v>-5.3333333333333286</v>
      </c>
      <c r="E231" s="20">
        <f t="shared" si="18"/>
        <v>-4.2105263157894646E-2</v>
      </c>
    </row>
    <row r="232" spans="1:5" ht="16" x14ac:dyDescent="0.2">
      <c r="A232" s="17">
        <f t="shared" si="15"/>
        <v>50467</v>
      </c>
      <c r="B232" s="18">
        <f t="shared" si="16"/>
        <v>649</v>
      </c>
      <c r="C232" s="19">
        <f t="shared" si="17"/>
        <v>131</v>
      </c>
      <c r="D232" s="19">
        <f t="shared" si="19"/>
        <v>-4.3333333333333286</v>
      </c>
      <c r="E232" s="20">
        <f t="shared" si="18"/>
        <v>-3.4210526315789469E-2</v>
      </c>
    </row>
    <row r="233" spans="1:5" ht="16" x14ac:dyDescent="0.2">
      <c r="A233" s="17">
        <f t="shared" si="15"/>
        <v>50488</v>
      </c>
      <c r="B233" s="18">
        <f t="shared" si="16"/>
        <v>652</v>
      </c>
      <c r="C233" s="19">
        <f t="shared" si="17"/>
        <v>132</v>
      </c>
      <c r="D233" s="19">
        <f t="shared" si="19"/>
        <v>-5.3333333333333286</v>
      </c>
      <c r="E233" s="20">
        <f t="shared" si="18"/>
        <v>-4.2105263157894646E-2</v>
      </c>
    </row>
    <row r="234" spans="1:5" ht="16" x14ac:dyDescent="0.2">
      <c r="A234" s="17">
        <f t="shared" si="15"/>
        <v>50509</v>
      </c>
      <c r="B234" s="18">
        <f t="shared" si="16"/>
        <v>655</v>
      </c>
      <c r="C234" s="19">
        <f t="shared" si="17"/>
        <v>131</v>
      </c>
      <c r="D234" s="19">
        <f t="shared" si="19"/>
        <v>-4.3333333333333286</v>
      </c>
      <c r="E234" s="20">
        <f t="shared" si="18"/>
        <v>-3.4210526315789469E-2</v>
      </c>
    </row>
    <row r="235" spans="1:5" ht="16" x14ac:dyDescent="0.2">
      <c r="A235" s="17">
        <f t="shared" si="15"/>
        <v>50530</v>
      </c>
      <c r="B235" s="18">
        <f t="shared" si="16"/>
        <v>658</v>
      </c>
      <c r="C235" s="19">
        <f t="shared" si="17"/>
        <v>132</v>
      </c>
      <c r="D235" s="19">
        <f t="shared" si="19"/>
        <v>-5.3333333333333286</v>
      </c>
      <c r="E235" s="20">
        <f t="shared" si="18"/>
        <v>-4.2105263157894646E-2</v>
      </c>
    </row>
    <row r="236" spans="1:5" ht="16" x14ac:dyDescent="0.2">
      <c r="A236" s="17">
        <f t="shared" si="15"/>
        <v>50551</v>
      </c>
      <c r="B236" s="18">
        <f t="shared" si="16"/>
        <v>661</v>
      </c>
      <c r="C236" s="19">
        <f t="shared" si="17"/>
        <v>131</v>
      </c>
      <c r="D236" s="19">
        <f t="shared" si="19"/>
        <v>-4.3333333333333286</v>
      </c>
      <c r="E236" s="20">
        <f t="shared" si="18"/>
        <v>-3.4210526315789469E-2</v>
      </c>
    </row>
    <row r="237" spans="1:5" ht="16" x14ac:dyDescent="0.2">
      <c r="A237" s="17">
        <f t="shared" si="15"/>
        <v>50572</v>
      </c>
      <c r="B237" s="18">
        <f t="shared" si="16"/>
        <v>664</v>
      </c>
      <c r="C237" s="19">
        <f t="shared" si="17"/>
        <v>132</v>
      </c>
      <c r="D237" s="19">
        <f t="shared" si="19"/>
        <v>-5.3333333333333286</v>
      </c>
      <c r="E237" s="20">
        <f t="shared" si="18"/>
        <v>-4.2105263157894646E-2</v>
      </c>
    </row>
    <row r="238" spans="1:5" ht="16" x14ac:dyDescent="0.2">
      <c r="A238" s="17">
        <f t="shared" si="15"/>
        <v>50593</v>
      </c>
      <c r="B238" s="18">
        <f t="shared" si="16"/>
        <v>667</v>
      </c>
      <c r="C238" s="19">
        <f t="shared" si="17"/>
        <v>131</v>
      </c>
      <c r="D238" s="19">
        <f t="shared" si="19"/>
        <v>-4.3333333333333286</v>
      </c>
      <c r="E238" s="20">
        <f t="shared" si="18"/>
        <v>-3.4210526315789469E-2</v>
      </c>
    </row>
    <row r="239" spans="1:5" ht="16" x14ac:dyDescent="0.2">
      <c r="A239" s="17">
        <f t="shared" si="15"/>
        <v>50614</v>
      </c>
      <c r="B239" s="18">
        <f t="shared" si="16"/>
        <v>670</v>
      </c>
      <c r="C239" s="19">
        <f t="shared" si="17"/>
        <v>132</v>
      </c>
      <c r="D239" s="19">
        <f t="shared" si="19"/>
        <v>-5.3333333333333286</v>
      </c>
      <c r="E239" s="20">
        <f t="shared" si="18"/>
        <v>-4.2105263157894646E-2</v>
      </c>
    </row>
    <row r="240" spans="1:5" ht="16" x14ac:dyDescent="0.2">
      <c r="A240" s="17">
        <f t="shared" si="15"/>
        <v>50635</v>
      </c>
      <c r="B240" s="18">
        <f t="shared" si="16"/>
        <v>673</v>
      </c>
      <c r="C240" s="19">
        <f t="shared" si="17"/>
        <v>131</v>
      </c>
      <c r="D240" s="19">
        <f t="shared" si="19"/>
        <v>-4.3333333333333286</v>
      </c>
      <c r="E240" s="20">
        <f t="shared" si="18"/>
        <v>-3.4210526315789469E-2</v>
      </c>
    </row>
    <row r="241" spans="1:5" ht="16" x14ac:dyDescent="0.2">
      <c r="A241" s="17">
        <f t="shared" si="15"/>
        <v>50656</v>
      </c>
      <c r="B241" s="18">
        <f t="shared" si="16"/>
        <v>676</v>
      </c>
      <c r="C241" s="19">
        <f t="shared" si="17"/>
        <v>132</v>
      </c>
      <c r="D241" s="19">
        <f t="shared" si="19"/>
        <v>-5.3333333333333286</v>
      </c>
      <c r="E241" s="20">
        <f t="shared" si="18"/>
        <v>-4.2105263157894646E-2</v>
      </c>
    </row>
    <row r="242" spans="1:5" ht="16" x14ac:dyDescent="0.2">
      <c r="A242" s="17">
        <f t="shared" si="15"/>
        <v>50677</v>
      </c>
      <c r="B242" s="18">
        <f t="shared" si="16"/>
        <v>679</v>
      </c>
      <c r="C242" s="19">
        <f t="shared" si="17"/>
        <v>131</v>
      </c>
      <c r="D242" s="19">
        <f t="shared" si="19"/>
        <v>-4.3333333333333286</v>
      </c>
      <c r="E242" s="20">
        <f t="shared" si="18"/>
        <v>-3.4210526315789469E-2</v>
      </c>
    </row>
    <row r="243" spans="1:5" ht="16" x14ac:dyDescent="0.2">
      <c r="A243" s="17">
        <f t="shared" si="15"/>
        <v>50698</v>
      </c>
      <c r="B243" s="18">
        <f t="shared" si="16"/>
        <v>682</v>
      </c>
      <c r="C243" s="19">
        <f t="shared" si="17"/>
        <v>132</v>
      </c>
      <c r="D243" s="19">
        <f t="shared" si="19"/>
        <v>-5.3333333333333286</v>
      </c>
      <c r="E243" s="20">
        <f t="shared" si="18"/>
        <v>-4.2105263157894646E-2</v>
      </c>
    </row>
    <row r="244" spans="1:5" ht="16" x14ac:dyDescent="0.2">
      <c r="A244" s="17">
        <f t="shared" si="15"/>
        <v>50719</v>
      </c>
      <c r="B244" s="18">
        <f t="shared" si="16"/>
        <v>685</v>
      </c>
      <c r="C244" s="19">
        <f t="shared" si="17"/>
        <v>131</v>
      </c>
      <c r="D244" s="19">
        <f t="shared" si="19"/>
        <v>-4.3333333333333286</v>
      </c>
      <c r="E244" s="20">
        <f t="shared" si="18"/>
        <v>-3.4210526315789469E-2</v>
      </c>
    </row>
    <row r="245" spans="1:5" ht="16" x14ac:dyDescent="0.2">
      <c r="A245" s="17">
        <f t="shared" si="15"/>
        <v>50740</v>
      </c>
      <c r="B245" s="18">
        <f t="shared" si="16"/>
        <v>688</v>
      </c>
      <c r="C245" s="19">
        <f t="shared" si="17"/>
        <v>132</v>
      </c>
      <c r="D245" s="19">
        <f t="shared" si="19"/>
        <v>-5.3333333333333286</v>
      </c>
      <c r="E245" s="20">
        <f t="shared" si="18"/>
        <v>-4.2105263157894646E-2</v>
      </c>
    </row>
    <row r="246" spans="1:5" ht="16" x14ac:dyDescent="0.2">
      <c r="A246" s="17">
        <f t="shared" si="15"/>
        <v>50761</v>
      </c>
      <c r="B246" s="18">
        <f t="shared" si="16"/>
        <v>691</v>
      </c>
      <c r="C246" s="19">
        <f t="shared" si="17"/>
        <v>131</v>
      </c>
      <c r="D246" s="19">
        <f t="shared" si="19"/>
        <v>-4.3333333333333286</v>
      </c>
      <c r="E246" s="20">
        <f t="shared" si="18"/>
        <v>-3.4210526315789469E-2</v>
      </c>
    </row>
    <row r="247" spans="1:5" ht="16" x14ac:dyDescent="0.2">
      <c r="A247" s="17">
        <f t="shared" si="15"/>
        <v>50782</v>
      </c>
      <c r="B247" s="18">
        <f t="shared" si="16"/>
        <v>694</v>
      </c>
      <c r="C247" s="19">
        <f t="shared" si="17"/>
        <v>132</v>
      </c>
      <c r="D247" s="19">
        <f t="shared" si="19"/>
        <v>-5.3333333333333286</v>
      </c>
      <c r="E247" s="20">
        <f t="shared" si="18"/>
        <v>-4.2105263157894646E-2</v>
      </c>
    </row>
    <row r="248" spans="1:5" ht="16" x14ac:dyDescent="0.2">
      <c r="A248" s="17">
        <f t="shared" si="15"/>
        <v>50803</v>
      </c>
      <c r="B248" s="18">
        <f t="shared" si="16"/>
        <v>697</v>
      </c>
      <c r="C248" s="19">
        <f t="shared" si="17"/>
        <v>131</v>
      </c>
      <c r="D248" s="19">
        <f t="shared" si="19"/>
        <v>-4.3333333333333286</v>
      </c>
      <c r="E248" s="20">
        <f t="shared" si="18"/>
        <v>-3.4210526315789469E-2</v>
      </c>
    </row>
    <row r="249" spans="1:5" ht="16" x14ac:dyDescent="0.2">
      <c r="A249" s="17">
        <f t="shared" si="15"/>
        <v>50824</v>
      </c>
      <c r="B249" s="18">
        <f t="shared" si="16"/>
        <v>700</v>
      </c>
      <c r="C249" s="19">
        <f t="shared" si="17"/>
        <v>132</v>
      </c>
      <c r="D249" s="19">
        <f t="shared" si="19"/>
        <v>-5.3333333333333286</v>
      </c>
      <c r="E249" s="20">
        <f t="shared" si="18"/>
        <v>-4.2105263157894646E-2</v>
      </c>
    </row>
    <row r="250" spans="1:5" ht="16" x14ac:dyDescent="0.2">
      <c r="A250" s="17">
        <f t="shared" si="15"/>
        <v>50845</v>
      </c>
      <c r="B250" s="18">
        <f t="shared" si="16"/>
        <v>703</v>
      </c>
      <c r="C250" s="19">
        <f t="shared" si="17"/>
        <v>131</v>
      </c>
      <c r="D250" s="19">
        <f t="shared" si="19"/>
        <v>-4.3333333333333286</v>
      </c>
      <c r="E250" s="20">
        <f t="shared" si="18"/>
        <v>-3.4210526315789469E-2</v>
      </c>
    </row>
    <row r="251" spans="1:5" ht="16" x14ac:dyDescent="0.2">
      <c r="A251" s="17">
        <f t="shared" si="15"/>
        <v>50866</v>
      </c>
      <c r="B251" s="18">
        <f t="shared" si="16"/>
        <v>706</v>
      </c>
      <c r="C251" s="19">
        <f t="shared" si="17"/>
        <v>132</v>
      </c>
      <c r="D251" s="19">
        <f t="shared" si="19"/>
        <v>-5.3333333333333286</v>
      </c>
      <c r="E251" s="20">
        <f t="shared" si="18"/>
        <v>-4.2105263157894646E-2</v>
      </c>
    </row>
    <row r="252" spans="1:5" ht="16" x14ac:dyDescent="0.2">
      <c r="A252" s="17">
        <f t="shared" si="15"/>
        <v>50887</v>
      </c>
      <c r="B252" s="18">
        <f t="shared" si="16"/>
        <v>709</v>
      </c>
      <c r="C252" s="19">
        <f t="shared" si="17"/>
        <v>131</v>
      </c>
      <c r="D252" s="19">
        <f t="shared" si="19"/>
        <v>-4.3333333333333286</v>
      </c>
      <c r="E252" s="20">
        <f t="shared" si="18"/>
        <v>-3.4210526315789469E-2</v>
      </c>
    </row>
    <row r="253" spans="1:5" ht="16" x14ac:dyDescent="0.2">
      <c r="A253" s="17">
        <f t="shared" si="15"/>
        <v>50908</v>
      </c>
      <c r="B253" s="18">
        <f t="shared" si="16"/>
        <v>712</v>
      </c>
      <c r="C253" s="19">
        <f t="shared" si="17"/>
        <v>132</v>
      </c>
      <c r="D253" s="19">
        <f t="shared" si="19"/>
        <v>-5.3333333333333286</v>
      </c>
      <c r="E253" s="20">
        <f t="shared" si="18"/>
        <v>-4.2105263157894646E-2</v>
      </c>
    </row>
    <row r="254" spans="1:5" ht="16" x14ac:dyDescent="0.2">
      <c r="A254" s="17">
        <f t="shared" si="15"/>
        <v>50929</v>
      </c>
      <c r="B254" s="18">
        <f t="shared" si="16"/>
        <v>715</v>
      </c>
      <c r="C254" s="19">
        <f t="shared" si="17"/>
        <v>131</v>
      </c>
      <c r="D254" s="19">
        <f t="shared" si="19"/>
        <v>-4.3333333333333286</v>
      </c>
      <c r="E254" s="20">
        <f t="shared" si="18"/>
        <v>-3.4210526315789469E-2</v>
      </c>
    </row>
    <row r="255" spans="1:5" ht="16" x14ac:dyDescent="0.2">
      <c r="A255" s="17">
        <f t="shared" si="15"/>
        <v>50950</v>
      </c>
      <c r="B255" s="18">
        <f t="shared" si="16"/>
        <v>718</v>
      </c>
      <c r="C255" s="19">
        <f t="shared" si="17"/>
        <v>132</v>
      </c>
      <c r="D255" s="19">
        <f t="shared" si="19"/>
        <v>-5.3333333333333286</v>
      </c>
      <c r="E255" s="20">
        <f t="shared" si="18"/>
        <v>-4.2105263157894646E-2</v>
      </c>
    </row>
    <row r="256" spans="1:5" ht="16" x14ac:dyDescent="0.2">
      <c r="A256" s="17">
        <f t="shared" si="15"/>
        <v>50971</v>
      </c>
      <c r="B256" s="18">
        <f t="shared" si="16"/>
        <v>721</v>
      </c>
      <c r="C256" s="19">
        <f t="shared" si="17"/>
        <v>131</v>
      </c>
      <c r="D256" s="19">
        <f t="shared" si="19"/>
        <v>-4.3333333333333286</v>
      </c>
      <c r="E256" s="20">
        <f t="shared" si="18"/>
        <v>-3.4210526315789469E-2</v>
      </c>
    </row>
    <row r="257" spans="1:5" ht="16" x14ac:dyDescent="0.2">
      <c r="A257" s="17">
        <f t="shared" si="15"/>
        <v>50992</v>
      </c>
      <c r="B257" s="18">
        <f t="shared" si="16"/>
        <v>724</v>
      </c>
      <c r="C257" s="19">
        <f t="shared" si="17"/>
        <v>132</v>
      </c>
      <c r="D257" s="19">
        <f t="shared" si="19"/>
        <v>-5.3333333333333286</v>
      </c>
      <c r="E257" s="20">
        <f t="shared" si="18"/>
        <v>-4.2105263157894646E-2</v>
      </c>
    </row>
    <row r="258" spans="1:5" ht="16" x14ac:dyDescent="0.2">
      <c r="A258" s="17">
        <f t="shared" si="15"/>
        <v>51013</v>
      </c>
      <c r="B258" s="18">
        <f t="shared" si="16"/>
        <v>727</v>
      </c>
      <c r="C258" s="19">
        <f t="shared" si="17"/>
        <v>131</v>
      </c>
      <c r="D258" s="19">
        <f t="shared" si="19"/>
        <v>-4.3333333333333286</v>
      </c>
      <c r="E258" s="20">
        <f t="shared" si="18"/>
        <v>-3.4210526315789469E-2</v>
      </c>
    </row>
    <row r="259" spans="1:5" ht="16" x14ac:dyDescent="0.2">
      <c r="A259" s="17">
        <f t="shared" si="15"/>
        <v>51034</v>
      </c>
      <c r="B259" s="18">
        <f t="shared" si="16"/>
        <v>730</v>
      </c>
      <c r="C259" s="19">
        <f t="shared" si="17"/>
        <v>132</v>
      </c>
      <c r="D259" s="19">
        <f t="shared" si="19"/>
        <v>-5.3333333333333286</v>
      </c>
      <c r="E259" s="20">
        <f t="shared" si="18"/>
        <v>-4.2105263157894646E-2</v>
      </c>
    </row>
    <row r="260" spans="1:5" ht="16" x14ac:dyDescent="0.2">
      <c r="A260" s="17">
        <f t="shared" si="15"/>
        <v>51055</v>
      </c>
      <c r="B260" s="18">
        <f t="shared" si="16"/>
        <v>733</v>
      </c>
      <c r="C260" s="19">
        <f t="shared" si="17"/>
        <v>131</v>
      </c>
      <c r="D260" s="19">
        <f t="shared" si="19"/>
        <v>-4.3333333333333286</v>
      </c>
      <c r="E260" s="20">
        <f t="shared" si="18"/>
        <v>-3.4210526315789469E-2</v>
      </c>
    </row>
    <row r="261" spans="1:5" ht="16" x14ac:dyDescent="0.2">
      <c r="A261" s="17">
        <f t="shared" si="15"/>
        <v>51076</v>
      </c>
      <c r="B261" s="18">
        <f t="shared" si="16"/>
        <v>736</v>
      </c>
      <c r="C261" s="19">
        <f t="shared" si="17"/>
        <v>132</v>
      </c>
      <c r="D261" s="19">
        <f t="shared" si="19"/>
        <v>-5.3333333333333286</v>
      </c>
      <c r="E261" s="20">
        <f t="shared" si="18"/>
        <v>-4.2105263157894646E-2</v>
      </c>
    </row>
    <row r="262" spans="1:5" ht="16" x14ac:dyDescent="0.2">
      <c r="A262" s="17">
        <f t="shared" si="15"/>
        <v>51097</v>
      </c>
      <c r="B262" s="18">
        <f t="shared" si="16"/>
        <v>739</v>
      </c>
      <c r="C262" s="19">
        <f t="shared" si="17"/>
        <v>131</v>
      </c>
      <c r="D262" s="19">
        <f t="shared" si="19"/>
        <v>-4.3333333333333286</v>
      </c>
      <c r="E262" s="20">
        <f t="shared" si="18"/>
        <v>-3.4210526315789469E-2</v>
      </c>
    </row>
    <row r="263" spans="1:5" ht="16" x14ac:dyDescent="0.2">
      <c r="A263" s="17">
        <f t="shared" si="15"/>
        <v>51118</v>
      </c>
      <c r="B263" s="18">
        <f t="shared" si="16"/>
        <v>742</v>
      </c>
      <c r="C263" s="19">
        <f t="shared" si="17"/>
        <v>132</v>
      </c>
      <c r="D263" s="19">
        <f t="shared" si="19"/>
        <v>-5.3333333333333286</v>
      </c>
      <c r="E263" s="20">
        <f t="shared" si="18"/>
        <v>-4.2105263157894646E-2</v>
      </c>
    </row>
    <row r="264" spans="1:5" ht="16" x14ac:dyDescent="0.2">
      <c r="A264" s="17">
        <f t="shared" si="15"/>
        <v>51139</v>
      </c>
      <c r="B264" s="18">
        <f t="shared" si="16"/>
        <v>745</v>
      </c>
      <c r="C264" s="19">
        <f t="shared" si="17"/>
        <v>131</v>
      </c>
      <c r="D264" s="19">
        <f t="shared" si="19"/>
        <v>-4.3333333333333286</v>
      </c>
      <c r="E264" s="20">
        <f t="shared" si="18"/>
        <v>-3.4210526315789469E-2</v>
      </c>
    </row>
    <row r="265" spans="1:5" ht="16" x14ac:dyDescent="0.2">
      <c r="A265" s="17">
        <f t="shared" si="15"/>
        <v>51160</v>
      </c>
      <c r="B265" s="18">
        <f t="shared" si="16"/>
        <v>748</v>
      </c>
      <c r="C265" s="19">
        <f t="shared" si="17"/>
        <v>132</v>
      </c>
      <c r="D265" s="19">
        <f t="shared" si="19"/>
        <v>-5.3333333333333286</v>
      </c>
      <c r="E265" s="20">
        <f t="shared" si="18"/>
        <v>-4.2105263157894646E-2</v>
      </c>
    </row>
    <row r="266" spans="1:5" ht="16" x14ac:dyDescent="0.2">
      <c r="A266" s="17">
        <f t="shared" si="15"/>
        <v>51181</v>
      </c>
      <c r="B266" s="18">
        <f t="shared" si="16"/>
        <v>751</v>
      </c>
      <c r="C266" s="19">
        <f t="shared" si="17"/>
        <v>131</v>
      </c>
      <c r="D266" s="19">
        <f t="shared" si="19"/>
        <v>-4.3333333333333286</v>
      </c>
      <c r="E266" s="20">
        <f t="shared" si="18"/>
        <v>-3.4210526315789469E-2</v>
      </c>
    </row>
    <row r="267" spans="1:5" ht="16" x14ac:dyDescent="0.2">
      <c r="A267" s="17">
        <f t="shared" si="15"/>
        <v>51202</v>
      </c>
      <c r="B267" s="18">
        <f t="shared" si="16"/>
        <v>754</v>
      </c>
      <c r="C267" s="19">
        <f t="shared" si="17"/>
        <v>132</v>
      </c>
      <c r="D267" s="19">
        <f t="shared" si="19"/>
        <v>-5.3333333333333286</v>
      </c>
      <c r="E267" s="20">
        <f t="shared" si="18"/>
        <v>-4.2105263157894646E-2</v>
      </c>
    </row>
    <row r="268" spans="1:5" ht="16" x14ac:dyDescent="0.2">
      <c r="A268" s="17">
        <f t="shared" si="15"/>
        <v>51223</v>
      </c>
      <c r="B268" s="18">
        <f t="shared" si="16"/>
        <v>757</v>
      </c>
      <c r="C268" s="19">
        <f t="shared" si="17"/>
        <v>131</v>
      </c>
      <c r="D268" s="19">
        <f t="shared" si="19"/>
        <v>-4.3333333333333286</v>
      </c>
      <c r="E268" s="20">
        <f t="shared" si="18"/>
        <v>-3.4210526315789469E-2</v>
      </c>
    </row>
    <row r="269" spans="1:5" ht="16" x14ac:dyDescent="0.2">
      <c r="A269" s="17">
        <f t="shared" si="15"/>
        <v>51244</v>
      </c>
      <c r="B269" s="18">
        <f t="shared" si="16"/>
        <v>760</v>
      </c>
      <c r="C269" s="19">
        <f t="shared" si="17"/>
        <v>132</v>
      </c>
      <c r="D269" s="19">
        <f t="shared" si="19"/>
        <v>-5.3333333333333286</v>
      </c>
      <c r="E269" s="20">
        <f t="shared" si="18"/>
        <v>-4.2105263157894646E-2</v>
      </c>
    </row>
    <row r="270" spans="1:5" ht="16" x14ac:dyDescent="0.2">
      <c r="A270" s="17">
        <f t="shared" si="15"/>
        <v>51265</v>
      </c>
      <c r="B270" s="18">
        <f t="shared" si="16"/>
        <v>763</v>
      </c>
      <c r="C270" s="19">
        <f t="shared" si="17"/>
        <v>131</v>
      </c>
      <c r="D270" s="19">
        <f t="shared" si="19"/>
        <v>-4.3333333333333286</v>
      </c>
      <c r="E270" s="20">
        <f t="shared" si="18"/>
        <v>-3.4210526315789469E-2</v>
      </c>
    </row>
    <row r="271" spans="1:5" ht="16" x14ac:dyDescent="0.2">
      <c r="A271" s="17">
        <f t="shared" si="15"/>
        <v>51286</v>
      </c>
      <c r="B271" s="18">
        <f t="shared" si="16"/>
        <v>766</v>
      </c>
      <c r="C271" s="19">
        <f t="shared" si="17"/>
        <v>132</v>
      </c>
      <c r="D271" s="19">
        <f t="shared" si="19"/>
        <v>-5.3333333333333286</v>
      </c>
      <c r="E271" s="20">
        <f t="shared" si="18"/>
        <v>-4.2105263157894646E-2</v>
      </c>
    </row>
    <row r="272" spans="1:5" ht="16" x14ac:dyDescent="0.2">
      <c r="A272" s="17">
        <f t="shared" si="15"/>
        <v>51307</v>
      </c>
      <c r="B272" s="18">
        <f t="shared" si="16"/>
        <v>769</v>
      </c>
      <c r="C272" s="19">
        <f t="shared" si="17"/>
        <v>131</v>
      </c>
      <c r="D272" s="19">
        <f t="shared" si="19"/>
        <v>-4.3333333333333286</v>
      </c>
      <c r="E272" s="20">
        <f t="shared" si="18"/>
        <v>-3.4210526315789469E-2</v>
      </c>
    </row>
    <row r="273" spans="1:5" ht="16" x14ac:dyDescent="0.2">
      <c r="A273" s="17">
        <f t="shared" ref="A273:A336" si="20">IF(D273&lt;&gt;"",A272+$D$12,"")</f>
        <v>51328</v>
      </c>
      <c r="B273" s="18">
        <f t="shared" ref="B273:B336" si="21">IF(A273&lt;&gt;"",B272+($D$12/7),"")</f>
        <v>772</v>
      </c>
      <c r="C273" s="19">
        <f t="shared" ref="C273:C336" si="22">IF( OR(($C272=$D$10),($C272="")), "",
  IF(
    (ROUND($C272+($D272*($D$11/100)),0))=C272,
    C272+1,
    ROUND($C272+($D272*($D$11/100)),0)
   )
)</f>
        <v>132</v>
      </c>
      <c r="D273" s="19">
        <f t="shared" si="19"/>
        <v>-5.3333333333333286</v>
      </c>
      <c r="E273" s="20">
        <f t="shared" ref="E273:E336" si="23">IF(C273&lt;&gt;"",1-(C273/$D$10),"")</f>
        <v>-4.2105263157894646E-2</v>
      </c>
    </row>
    <row r="274" spans="1:5" ht="16" x14ac:dyDescent="0.2">
      <c r="A274" s="17">
        <f t="shared" si="20"/>
        <v>51349</v>
      </c>
      <c r="B274" s="18">
        <f t="shared" si="21"/>
        <v>775</v>
      </c>
      <c r="C274" s="19">
        <f t="shared" si="22"/>
        <v>131</v>
      </c>
      <c r="D274" s="19">
        <f t="shared" ref="D274:D337" si="24">IF( (C274)&lt;&gt;"", $D$10-C274,"")</f>
        <v>-4.3333333333333286</v>
      </c>
      <c r="E274" s="20">
        <f t="shared" si="23"/>
        <v>-3.4210526315789469E-2</v>
      </c>
    </row>
    <row r="275" spans="1:5" ht="16" x14ac:dyDescent="0.2">
      <c r="A275" s="17">
        <f t="shared" si="20"/>
        <v>51370</v>
      </c>
      <c r="B275" s="18">
        <f t="shared" si="21"/>
        <v>778</v>
      </c>
      <c r="C275" s="19">
        <f t="shared" si="22"/>
        <v>132</v>
      </c>
      <c r="D275" s="19">
        <f t="shared" si="24"/>
        <v>-5.3333333333333286</v>
      </c>
      <c r="E275" s="20">
        <f t="shared" si="23"/>
        <v>-4.2105263157894646E-2</v>
      </c>
    </row>
    <row r="276" spans="1:5" ht="16" x14ac:dyDescent="0.2">
      <c r="A276" s="17">
        <f t="shared" si="20"/>
        <v>51391</v>
      </c>
      <c r="B276" s="18">
        <f t="shared" si="21"/>
        <v>781</v>
      </c>
      <c r="C276" s="19">
        <f t="shared" si="22"/>
        <v>131</v>
      </c>
      <c r="D276" s="19">
        <f t="shared" si="24"/>
        <v>-4.3333333333333286</v>
      </c>
      <c r="E276" s="20">
        <f t="shared" si="23"/>
        <v>-3.4210526315789469E-2</v>
      </c>
    </row>
    <row r="277" spans="1:5" ht="16" x14ac:dyDescent="0.2">
      <c r="A277" s="17">
        <f t="shared" si="20"/>
        <v>51412</v>
      </c>
      <c r="B277" s="18">
        <f t="shared" si="21"/>
        <v>784</v>
      </c>
      <c r="C277" s="19">
        <f t="shared" si="22"/>
        <v>132</v>
      </c>
      <c r="D277" s="19">
        <f t="shared" si="24"/>
        <v>-5.3333333333333286</v>
      </c>
      <c r="E277" s="20">
        <f t="shared" si="23"/>
        <v>-4.2105263157894646E-2</v>
      </c>
    </row>
    <row r="278" spans="1:5" ht="16" x14ac:dyDescent="0.2">
      <c r="A278" s="17">
        <f t="shared" si="20"/>
        <v>51433</v>
      </c>
      <c r="B278" s="18">
        <f t="shared" si="21"/>
        <v>787</v>
      </c>
      <c r="C278" s="19">
        <f t="shared" si="22"/>
        <v>131</v>
      </c>
      <c r="D278" s="19">
        <f t="shared" si="24"/>
        <v>-4.3333333333333286</v>
      </c>
      <c r="E278" s="20">
        <f t="shared" si="23"/>
        <v>-3.4210526315789469E-2</v>
      </c>
    </row>
    <row r="279" spans="1:5" ht="16" x14ac:dyDescent="0.2">
      <c r="A279" s="17">
        <f t="shared" si="20"/>
        <v>51454</v>
      </c>
      <c r="B279" s="18">
        <f t="shared" si="21"/>
        <v>790</v>
      </c>
      <c r="C279" s="19">
        <f t="shared" si="22"/>
        <v>132</v>
      </c>
      <c r="D279" s="19">
        <f t="shared" si="24"/>
        <v>-5.3333333333333286</v>
      </c>
      <c r="E279" s="20">
        <f t="shared" si="23"/>
        <v>-4.2105263157894646E-2</v>
      </c>
    </row>
    <row r="280" spans="1:5" ht="16" x14ac:dyDescent="0.2">
      <c r="A280" s="17">
        <f t="shared" si="20"/>
        <v>51475</v>
      </c>
      <c r="B280" s="18">
        <f t="shared" si="21"/>
        <v>793</v>
      </c>
      <c r="C280" s="19">
        <f t="shared" si="22"/>
        <v>131</v>
      </c>
      <c r="D280" s="19">
        <f t="shared" si="24"/>
        <v>-4.3333333333333286</v>
      </c>
      <c r="E280" s="20">
        <f t="shared" si="23"/>
        <v>-3.4210526315789469E-2</v>
      </c>
    </row>
    <row r="281" spans="1:5" ht="16" x14ac:dyDescent="0.2">
      <c r="A281" s="17">
        <f t="shared" si="20"/>
        <v>51496</v>
      </c>
      <c r="B281" s="18">
        <f t="shared" si="21"/>
        <v>796</v>
      </c>
      <c r="C281" s="19">
        <f t="shared" si="22"/>
        <v>132</v>
      </c>
      <c r="D281" s="19">
        <f t="shared" si="24"/>
        <v>-5.3333333333333286</v>
      </c>
      <c r="E281" s="20">
        <f t="shared" si="23"/>
        <v>-4.2105263157894646E-2</v>
      </c>
    </row>
    <row r="282" spans="1:5" ht="16" x14ac:dyDescent="0.2">
      <c r="A282" s="17">
        <f t="shared" si="20"/>
        <v>51517</v>
      </c>
      <c r="B282" s="18">
        <f t="shared" si="21"/>
        <v>799</v>
      </c>
      <c r="C282" s="19">
        <f t="shared" si="22"/>
        <v>131</v>
      </c>
      <c r="D282" s="19">
        <f t="shared" si="24"/>
        <v>-4.3333333333333286</v>
      </c>
      <c r="E282" s="20">
        <f t="shared" si="23"/>
        <v>-3.4210526315789469E-2</v>
      </c>
    </row>
    <row r="283" spans="1:5" ht="16" x14ac:dyDescent="0.2">
      <c r="A283" s="17">
        <f t="shared" si="20"/>
        <v>51538</v>
      </c>
      <c r="B283" s="18">
        <f t="shared" si="21"/>
        <v>802</v>
      </c>
      <c r="C283" s="19">
        <f t="shared" si="22"/>
        <v>132</v>
      </c>
      <c r="D283" s="19">
        <f t="shared" si="24"/>
        <v>-5.3333333333333286</v>
      </c>
      <c r="E283" s="20">
        <f t="shared" si="23"/>
        <v>-4.2105263157894646E-2</v>
      </c>
    </row>
    <row r="284" spans="1:5" ht="16" x14ac:dyDescent="0.2">
      <c r="A284" s="17">
        <f t="shared" si="20"/>
        <v>51559</v>
      </c>
      <c r="B284" s="18">
        <f t="shared" si="21"/>
        <v>805</v>
      </c>
      <c r="C284" s="19">
        <f t="shared" si="22"/>
        <v>131</v>
      </c>
      <c r="D284" s="19">
        <f t="shared" si="24"/>
        <v>-4.3333333333333286</v>
      </c>
      <c r="E284" s="20">
        <f t="shared" si="23"/>
        <v>-3.4210526315789469E-2</v>
      </c>
    </row>
    <row r="285" spans="1:5" ht="16" x14ac:dyDescent="0.2">
      <c r="A285" s="17">
        <f t="shared" si="20"/>
        <v>51580</v>
      </c>
      <c r="B285" s="18">
        <f t="shared" si="21"/>
        <v>808</v>
      </c>
      <c r="C285" s="19">
        <f t="shared" si="22"/>
        <v>132</v>
      </c>
      <c r="D285" s="19">
        <f t="shared" si="24"/>
        <v>-5.3333333333333286</v>
      </c>
      <c r="E285" s="20">
        <f t="shared" si="23"/>
        <v>-4.2105263157894646E-2</v>
      </c>
    </row>
    <row r="286" spans="1:5" ht="16" x14ac:dyDescent="0.2">
      <c r="A286" s="17">
        <f t="shared" si="20"/>
        <v>51601</v>
      </c>
      <c r="B286" s="18">
        <f t="shared" si="21"/>
        <v>811</v>
      </c>
      <c r="C286" s="19">
        <f t="shared" si="22"/>
        <v>131</v>
      </c>
      <c r="D286" s="19">
        <f t="shared" si="24"/>
        <v>-4.3333333333333286</v>
      </c>
      <c r="E286" s="20">
        <f t="shared" si="23"/>
        <v>-3.4210526315789469E-2</v>
      </c>
    </row>
    <row r="287" spans="1:5" ht="16" x14ac:dyDescent="0.2">
      <c r="A287" s="17">
        <f t="shared" si="20"/>
        <v>51622</v>
      </c>
      <c r="B287" s="18">
        <f t="shared" si="21"/>
        <v>814</v>
      </c>
      <c r="C287" s="19">
        <f t="shared" si="22"/>
        <v>132</v>
      </c>
      <c r="D287" s="19">
        <f t="shared" si="24"/>
        <v>-5.3333333333333286</v>
      </c>
      <c r="E287" s="20">
        <f t="shared" si="23"/>
        <v>-4.2105263157894646E-2</v>
      </c>
    </row>
    <row r="288" spans="1:5" ht="16" x14ac:dyDescent="0.2">
      <c r="A288" s="17">
        <f t="shared" si="20"/>
        <v>51643</v>
      </c>
      <c r="B288" s="18">
        <f t="shared" si="21"/>
        <v>817</v>
      </c>
      <c r="C288" s="19">
        <f t="shared" si="22"/>
        <v>131</v>
      </c>
      <c r="D288" s="19">
        <f t="shared" si="24"/>
        <v>-4.3333333333333286</v>
      </c>
      <c r="E288" s="20">
        <f t="shared" si="23"/>
        <v>-3.4210526315789469E-2</v>
      </c>
    </row>
    <row r="289" spans="1:5" ht="16" x14ac:dyDescent="0.2">
      <c r="A289" s="17">
        <f t="shared" si="20"/>
        <v>51664</v>
      </c>
      <c r="B289" s="18">
        <f t="shared" si="21"/>
        <v>820</v>
      </c>
      <c r="C289" s="19">
        <f t="shared" si="22"/>
        <v>132</v>
      </c>
      <c r="D289" s="19">
        <f t="shared" si="24"/>
        <v>-5.3333333333333286</v>
      </c>
      <c r="E289" s="20">
        <f t="shared" si="23"/>
        <v>-4.2105263157894646E-2</v>
      </c>
    </row>
    <row r="290" spans="1:5" ht="16" x14ac:dyDescent="0.2">
      <c r="A290" s="17">
        <f t="shared" si="20"/>
        <v>51685</v>
      </c>
      <c r="B290" s="18">
        <f t="shared" si="21"/>
        <v>823</v>
      </c>
      <c r="C290" s="19">
        <f t="shared" si="22"/>
        <v>131</v>
      </c>
      <c r="D290" s="19">
        <f t="shared" si="24"/>
        <v>-4.3333333333333286</v>
      </c>
      <c r="E290" s="20">
        <f t="shared" si="23"/>
        <v>-3.4210526315789469E-2</v>
      </c>
    </row>
    <row r="291" spans="1:5" ht="16" x14ac:dyDescent="0.2">
      <c r="A291" s="17">
        <f t="shared" si="20"/>
        <v>51706</v>
      </c>
      <c r="B291" s="18">
        <f t="shared" si="21"/>
        <v>826</v>
      </c>
      <c r="C291" s="19">
        <f t="shared" si="22"/>
        <v>132</v>
      </c>
      <c r="D291" s="19">
        <f t="shared" si="24"/>
        <v>-5.3333333333333286</v>
      </c>
      <c r="E291" s="20">
        <f t="shared" si="23"/>
        <v>-4.2105263157894646E-2</v>
      </c>
    </row>
    <row r="292" spans="1:5" ht="16" x14ac:dyDescent="0.2">
      <c r="A292" s="17">
        <f t="shared" si="20"/>
        <v>51727</v>
      </c>
      <c r="B292" s="18">
        <f t="shared" si="21"/>
        <v>829</v>
      </c>
      <c r="C292" s="19">
        <f t="shared" si="22"/>
        <v>131</v>
      </c>
      <c r="D292" s="19">
        <f t="shared" si="24"/>
        <v>-4.3333333333333286</v>
      </c>
      <c r="E292" s="20">
        <f t="shared" si="23"/>
        <v>-3.4210526315789469E-2</v>
      </c>
    </row>
    <row r="293" spans="1:5" ht="16" x14ac:dyDescent="0.2">
      <c r="A293" s="17">
        <f t="shared" si="20"/>
        <v>51748</v>
      </c>
      <c r="B293" s="18">
        <f t="shared" si="21"/>
        <v>832</v>
      </c>
      <c r="C293" s="19">
        <f t="shared" si="22"/>
        <v>132</v>
      </c>
      <c r="D293" s="19">
        <f t="shared" si="24"/>
        <v>-5.3333333333333286</v>
      </c>
      <c r="E293" s="20">
        <f t="shared" si="23"/>
        <v>-4.2105263157894646E-2</v>
      </c>
    </row>
    <row r="294" spans="1:5" ht="16" x14ac:dyDescent="0.2">
      <c r="A294" s="17">
        <f t="shared" si="20"/>
        <v>51769</v>
      </c>
      <c r="B294" s="18">
        <f t="shared" si="21"/>
        <v>835</v>
      </c>
      <c r="C294" s="19">
        <f t="shared" si="22"/>
        <v>131</v>
      </c>
      <c r="D294" s="19">
        <f t="shared" si="24"/>
        <v>-4.3333333333333286</v>
      </c>
      <c r="E294" s="20">
        <f t="shared" si="23"/>
        <v>-3.4210526315789469E-2</v>
      </c>
    </row>
    <row r="295" spans="1:5" ht="16" x14ac:dyDescent="0.2">
      <c r="A295" s="17">
        <f t="shared" si="20"/>
        <v>51790</v>
      </c>
      <c r="B295" s="18">
        <f t="shared" si="21"/>
        <v>838</v>
      </c>
      <c r="C295" s="19">
        <f t="shared" si="22"/>
        <v>132</v>
      </c>
      <c r="D295" s="19">
        <f t="shared" si="24"/>
        <v>-5.3333333333333286</v>
      </c>
      <c r="E295" s="20">
        <f t="shared" si="23"/>
        <v>-4.2105263157894646E-2</v>
      </c>
    </row>
    <row r="296" spans="1:5" ht="16" x14ac:dyDescent="0.2">
      <c r="A296" s="17">
        <f t="shared" si="20"/>
        <v>51811</v>
      </c>
      <c r="B296" s="18">
        <f t="shared" si="21"/>
        <v>841</v>
      </c>
      <c r="C296" s="19">
        <f t="shared" si="22"/>
        <v>131</v>
      </c>
      <c r="D296" s="19">
        <f t="shared" si="24"/>
        <v>-4.3333333333333286</v>
      </c>
      <c r="E296" s="20">
        <f t="shared" si="23"/>
        <v>-3.4210526315789469E-2</v>
      </c>
    </row>
    <row r="297" spans="1:5" ht="16" x14ac:dyDescent="0.2">
      <c r="A297" s="17">
        <f t="shared" si="20"/>
        <v>51832</v>
      </c>
      <c r="B297" s="18">
        <f t="shared" si="21"/>
        <v>844</v>
      </c>
      <c r="C297" s="19">
        <f t="shared" si="22"/>
        <v>132</v>
      </c>
      <c r="D297" s="19">
        <f t="shared" si="24"/>
        <v>-5.3333333333333286</v>
      </c>
      <c r="E297" s="20">
        <f t="shared" si="23"/>
        <v>-4.2105263157894646E-2</v>
      </c>
    </row>
    <row r="298" spans="1:5" ht="16" x14ac:dyDescent="0.2">
      <c r="A298" s="17">
        <f t="shared" si="20"/>
        <v>51853</v>
      </c>
      <c r="B298" s="18">
        <f t="shared" si="21"/>
        <v>847</v>
      </c>
      <c r="C298" s="19">
        <f t="shared" si="22"/>
        <v>131</v>
      </c>
      <c r="D298" s="19">
        <f t="shared" si="24"/>
        <v>-4.3333333333333286</v>
      </c>
      <c r="E298" s="20">
        <f t="shared" si="23"/>
        <v>-3.4210526315789469E-2</v>
      </c>
    </row>
    <row r="299" spans="1:5" ht="16" x14ac:dyDescent="0.2">
      <c r="A299" s="17">
        <f t="shared" si="20"/>
        <v>51874</v>
      </c>
      <c r="B299" s="18">
        <f t="shared" si="21"/>
        <v>850</v>
      </c>
      <c r="C299" s="19">
        <f t="shared" si="22"/>
        <v>132</v>
      </c>
      <c r="D299" s="19">
        <f t="shared" si="24"/>
        <v>-5.3333333333333286</v>
      </c>
      <c r="E299" s="20">
        <f t="shared" si="23"/>
        <v>-4.2105263157894646E-2</v>
      </c>
    </row>
    <row r="300" spans="1:5" ht="16" x14ac:dyDescent="0.2">
      <c r="A300" s="17">
        <f t="shared" si="20"/>
        <v>51895</v>
      </c>
      <c r="B300" s="18">
        <f t="shared" si="21"/>
        <v>853</v>
      </c>
      <c r="C300" s="19">
        <f t="shared" si="22"/>
        <v>131</v>
      </c>
      <c r="D300" s="19">
        <f t="shared" si="24"/>
        <v>-4.3333333333333286</v>
      </c>
      <c r="E300" s="20">
        <f t="shared" si="23"/>
        <v>-3.4210526315789469E-2</v>
      </c>
    </row>
    <row r="301" spans="1:5" ht="16" x14ac:dyDescent="0.2">
      <c r="A301" s="17">
        <f t="shared" si="20"/>
        <v>51916</v>
      </c>
      <c r="B301" s="18">
        <f t="shared" si="21"/>
        <v>856</v>
      </c>
      <c r="C301" s="19">
        <f t="shared" si="22"/>
        <v>132</v>
      </c>
      <c r="D301" s="19">
        <f t="shared" si="24"/>
        <v>-5.3333333333333286</v>
      </c>
      <c r="E301" s="20">
        <f t="shared" si="23"/>
        <v>-4.2105263157894646E-2</v>
      </c>
    </row>
    <row r="302" spans="1:5" ht="16" x14ac:dyDescent="0.2">
      <c r="A302" s="17">
        <f t="shared" si="20"/>
        <v>51937</v>
      </c>
      <c r="B302" s="18">
        <f t="shared" si="21"/>
        <v>859</v>
      </c>
      <c r="C302" s="19">
        <f t="shared" si="22"/>
        <v>131</v>
      </c>
      <c r="D302" s="19">
        <f t="shared" si="24"/>
        <v>-4.3333333333333286</v>
      </c>
      <c r="E302" s="20">
        <f t="shared" si="23"/>
        <v>-3.4210526315789469E-2</v>
      </c>
    </row>
    <row r="303" spans="1:5" ht="16" x14ac:dyDescent="0.2">
      <c r="A303" s="17">
        <f t="shared" si="20"/>
        <v>51958</v>
      </c>
      <c r="B303" s="18">
        <f t="shared" si="21"/>
        <v>862</v>
      </c>
      <c r="C303" s="19">
        <f t="shared" si="22"/>
        <v>132</v>
      </c>
      <c r="D303" s="19">
        <f t="shared" si="24"/>
        <v>-5.3333333333333286</v>
      </c>
      <c r="E303" s="20">
        <f t="shared" si="23"/>
        <v>-4.2105263157894646E-2</v>
      </c>
    </row>
    <row r="304" spans="1:5" ht="16" x14ac:dyDescent="0.2">
      <c r="A304" s="17">
        <f t="shared" si="20"/>
        <v>51979</v>
      </c>
      <c r="B304" s="18">
        <f t="shared" si="21"/>
        <v>865</v>
      </c>
      <c r="C304" s="19">
        <f t="shared" si="22"/>
        <v>131</v>
      </c>
      <c r="D304" s="19">
        <f t="shared" si="24"/>
        <v>-4.3333333333333286</v>
      </c>
      <c r="E304" s="20">
        <f t="shared" si="23"/>
        <v>-3.4210526315789469E-2</v>
      </c>
    </row>
    <row r="305" spans="1:5" ht="16" x14ac:dyDescent="0.2">
      <c r="A305" s="17">
        <f t="shared" si="20"/>
        <v>52000</v>
      </c>
      <c r="B305" s="18">
        <f t="shared" si="21"/>
        <v>868</v>
      </c>
      <c r="C305" s="19">
        <f t="shared" si="22"/>
        <v>132</v>
      </c>
      <c r="D305" s="19">
        <f t="shared" si="24"/>
        <v>-5.3333333333333286</v>
      </c>
      <c r="E305" s="20">
        <f t="shared" si="23"/>
        <v>-4.2105263157894646E-2</v>
      </c>
    </row>
    <row r="306" spans="1:5" ht="16" x14ac:dyDescent="0.2">
      <c r="A306" s="17">
        <f t="shared" si="20"/>
        <v>52021</v>
      </c>
      <c r="B306" s="18">
        <f t="shared" si="21"/>
        <v>871</v>
      </c>
      <c r="C306" s="19">
        <f t="shared" si="22"/>
        <v>131</v>
      </c>
      <c r="D306" s="19">
        <f t="shared" si="24"/>
        <v>-4.3333333333333286</v>
      </c>
      <c r="E306" s="20">
        <f t="shared" si="23"/>
        <v>-3.4210526315789469E-2</v>
      </c>
    </row>
    <row r="307" spans="1:5" ht="16" x14ac:dyDescent="0.2">
      <c r="A307" s="17">
        <f t="shared" si="20"/>
        <v>52042</v>
      </c>
      <c r="B307" s="18">
        <f t="shared" si="21"/>
        <v>874</v>
      </c>
      <c r="C307" s="19">
        <f t="shared" si="22"/>
        <v>132</v>
      </c>
      <c r="D307" s="19">
        <f t="shared" si="24"/>
        <v>-5.3333333333333286</v>
      </c>
      <c r="E307" s="20">
        <f t="shared" si="23"/>
        <v>-4.2105263157894646E-2</v>
      </c>
    </row>
    <row r="308" spans="1:5" ht="16" x14ac:dyDescent="0.2">
      <c r="A308" s="17">
        <f t="shared" si="20"/>
        <v>52063</v>
      </c>
      <c r="B308" s="18">
        <f t="shared" si="21"/>
        <v>877</v>
      </c>
      <c r="C308" s="19">
        <f t="shared" si="22"/>
        <v>131</v>
      </c>
      <c r="D308" s="19">
        <f t="shared" si="24"/>
        <v>-4.3333333333333286</v>
      </c>
      <c r="E308" s="20">
        <f t="shared" si="23"/>
        <v>-3.4210526315789469E-2</v>
      </c>
    </row>
    <row r="309" spans="1:5" ht="16" x14ac:dyDescent="0.2">
      <c r="A309" s="17">
        <f t="shared" si="20"/>
        <v>52084</v>
      </c>
      <c r="B309" s="18">
        <f t="shared" si="21"/>
        <v>880</v>
      </c>
      <c r="C309" s="19">
        <f t="shared" si="22"/>
        <v>132</v>
      </c>
      <c r="D309" s="19">
        <f t="shared" si="24"/>
        <v>-5.3333333333333286</v>
      </c>
      <c r="E309" s="20">
        <f t="shared" si="23"/>
        <v>-4.2105263157894646E-2</v>
      </c>
    </row>
    <row r="310" spans="1:5" ht="16" x14ac:dyDescent="0.2">
      <c r="A310" s="17">
        <f t="shared" si="20"/>
        <v>52105</v>
      </c>
      <c r="B310" s="18">
        <f t="shared" si="21"/>
        <v>883</v>
      </c>
      <c r="C310" s="19">
        <f t="shared" si="22"/>
        <v>131</v>
      </c>
      <c r="D310" s="19">
        <f t="shared" si="24"/>
        <v>-4.3333333333333286</v>
      </c>
      <c r="E310" s="20">
        <f t="shared" si="23"/>
        <v>-3.4210526315789469E-2</v>
      </c>
    </row>
    <row r="311" spans="1:5" ht="16" x14ac:dyDescent="0.2">
      <c r="A311" s="17">
        <f t="shared" si="20"/>
        <v>52126</v>
      </c>
      <c r="B311" s="18">
        <f t="shared" si="21"/>
        <v>886</v>
      </c>
      <c r="C311" s="19">
        <f t="shared" si="22"/>
        <v>132</v>
      </c>
      <c r="D311" s="19">
        <f t="shared" si="24"/>
        <v>-5.3333333333333286</v>
      </c>
      <c r="E311" s="20">
        <f t="shared" si="23"/>
        <v>-4.2105263157894646E-2</v>
      </c>
    </row>
    <row r="312" spans="1:5" ht="16" x14ac:dyDescent="0.2">
      <c r="A312" s="17">
        <f t="shared" si="20"/>
        <v>52147</v>
      </c>
      <c r="B312" s="18">
        <f t="shared" si="21"/>
        <v>889</v>
      </c>
      <c r="C312" s="19">
        <f t="shared" si="22"/>
        <v>131</v>
      </c>
      <c r="D312" s="19">
        <f t="shared" si="24"/>
        <v>-4.3333333333333286</v>
      </c>
      <c r="E312" s="20">
        <f t="shared" si="23"/>
        <v>-3.4210526315789469E-2</v>
      </c>
    </row>
    <row r="313" spans="1:5" ht="16" x14ac:dyDescent="0.2">
      <c r="A313" s="17">
        <f t="shared" si="20"/>
        <v>52168</v>
      </c>
      <c r="B313" s="18">
        <f t="shared" si="21"/>
        <v>892</v>
      </c>
      <c r="C313" s="19">
        <f t="shared" si="22"/>
        <v>132</v>
      </c>
      <c r="D313" s="19">
        <f t="shared" si="24"/>
        <v>-5.3333333333333286</v>
      </c>
      <c r="E313" s="20">
        <f t="shared" si="23"/>
        <v>-4.2105263157894646E-2</v>
      </c>
    </row>
    <row r="314" spans="1:5" ht="16" x14ac:dyDescent="0.2">
      <c r="A314" s="17">
        <f t="shared" si="20"/>
        <v>52189</v>
      </c>
      <c r="B314" s="18">
        <f t="shared" si="21"/>
        <v>895</v>
      </c>
      <c r="C314" s="19">
        <f t="shared" si="22"/>
        <v>131</v>
      </c>
      <c r="D314" s="19">
        <f t="shared" si="24"/>
        <v>-4.3333333333333286</v>
      </c>
      <c r="E314" s="20">
        <f t="shared" si="23"/>
        <v>-3.4210526315789469E-2</v>
      </c>
    </row>
    <row r="315" spans="1:5" ht="16" x14ac:dyDescent="0.2">
      <c r="A315" s="17">
        <f t="shared" si="20"/>
        <v>52210</v>
      </c>
      <c r="B315" s="18">
        <f t="shared" si="21"/>
        <v>898</v>
      </c>
      <c r="C315" s="19">
        <f t="shared" si="22"/>
        <v>132</v>
      </c>
      <c r="D315" s="19">
        <f t="shared" si="24"/>
        <v>-5.3333333333333286</v>
      </c>
      <c r="E315" s="20">
        <f t="shared" si="23"/>
        <v>-4.2105263157894646E-2</v>
      </c>
    </row>
    <row r="316" spans="1:5" ht="16" x14ac:dyDescent="0.2">
      <c r="A316" s="17">
        <f t="shared" si="20"/>
        <v>52231</v>
      </c>
      <c r="B316" s="18">
        <f t="shared" si="21"/>
        <v>901</v>
      </c>
      <c r="C316" s="19">
        <f t="shared" si="22"/>
        <v>131</v>
      </c>
      <c r="D316" s="19">
        <f t="shared" si="24"/>
        <v>-4.3333333333333286</v>
      </c>
      <c r="E316" s="20">
        <f t="shared" si="23"/>
        <v>-3.4210526315789469E-2</v>
      </c>
    </row>
    <row r="317" spans="1:5" ht="16" x14ac:dyDescent="0.2">
      <c r="A317" s="17">
        <f t="shared" si="20"/>
        <v>52252</v>
      </c>
      <c r="B317" s="18">
        <f t="shared" si="21"/>
        <v>904</v>
      </c>
      <c r="C317" s="19">
        <f t="shared" si="22"/>
        <v>132</v>
      </c>
      <c r="D317" s="19">
        <f t="shared" si="24"/>
        <v>-5.3333333333333286</v>
      </c>
      <c r="E317" s="20">
        <f t="shared" si="23"/>
        <v>-4.2105263157894646E-2</v>
      </c>
    </row>
    <row r="318" spans="1:5" ht="16" x14ac:dyDescent="0.2">
      <c r="A318" s="17">
        <f t="shared" si="20"/>
        <v>52273</v>
      </c>
      <c r="B318" s="18">
        <f t="shared" si="21"/>
        <v>907</v>
      </c>
      <c r="C318" s="19">
        <f t="shared" si="22"/>
        <v>131</v>
      </c>
      <c r="D318" s="19">
        <f t="shared" si="24"/>
        <v>-4.3333333333333286</v>
      </c>
      <c r="E318" s="20">
        <f t="shared" si="23"/>
        <v>-3.4210526315789469E-2</v>
      </c>
    </row>
    <row r="319" spans="1:5" ht="16" x14ac:dyDescent="0.2">
      <c r="A319" s="17">
        <f t="shared" si="20"/>
        <v>52294</v>
      </c>
      <c r="B319" s="18">
        <f t="shared" si="21"/>
        <v>910</v>
      </c>
      <c r="C319" s="19">
        <f t="shared" si="22"/>
        <v>132</v>
      </c>
      <c r="D319" s="19">
        <f t="shared" si="24"/>
        <v>-5.3333333333333286</v>
      </c>
      <c r="E319" s="20">
        <f t="shared" si="23"/>
        <v>-4.2105263157894646E-2</v>
      </c>
    </row>
    <row r="320" spans="1:5" ht="16" x14ac:dyDescent="0.2">
      <c r="A320" s="17">
        <f t="shared" si="20"/>
        <v>52315</v>
      </c>
      <c r="B320" s="18">
        <f t="shared" si="21"/>
        <v>913</v>
      </c>
      <c r="C320" s="19">
        <f t="shared" si="22"/>
        <v>131</v>
      </c>
      <c r="D320" s="19">
        <f t="shared" si="24"/>
        <v>-4.3333333333333286</v>
      </c>
      <c r="E320" s="20">
        <f t="shared" si="23"/>
        <v>-3.4210526315789469E-2</v>
      </c>
    </row>
    <row r="321" spans="1:5" ht="16" x14ac:dyDescent="0.2">
      <c r="A321" s="17">
        <f t="shared" si="20"/>
        <v>52336</v>
      </c>
      <c r="B321" s="18">
        <f t="shared" si="21"/>
        <v>916</v>
      </c>
      <c r="C321" s="19">
        <f t="shared" si="22"/>
        <v>132</v>
      </c>
      <c r="D321" s="19">
        <f t="shared" si="24"/>
        <v>-5.3333333333333286</v>
      </c>
      <c r="E321" s="20">
        <f t="shared" si="23"/>
        <v>-4.2105263157894646E-2</v>
      </c>
    </row>
    <row r="322" spans="1:5" ht="16" x14ac:dyDescent="0.2">
      <c r="A322" s="17">
        <f t="shared" si="20"/>
        <v>52357</v>
      </c>
      <c r="B322" s="18">
        <f t="shared" si="21"/>
        <v>919</v>
      </c>
      <c r="C322" s="19">
        <f t="shared" si="22"/>
        <v>131</v>
      </c>
      <c r="D322" s="19">
        <f t="shared" si="24"/>
        <v>-4.3333333333333286</v>
      </c>
      <c r="E322" s="20">
        <f t="shared" si="23"/>
        <v>-3.4210526315789469E-2</v>
      </c>
    </row>
    <row r="323" spans="1:5" ht="16" x14ac:dyDescent="0.2">
      <c r="A323" s="17">
        <f t="shared" si="20"/>
        <v>52378</v>
      </c>
      <c r="B323" s="18">
        <f t="shared" si="21"/>
        <v>922</v>
      </c>
      <c r="C323" s="19">
        <f t="shared" si="22"/>
        <v>132</v>
      </c>
      <c r="D323" s="19">
        <f t="shared" si="24"/>
        <v>-5.3333333333333286</v>
      </c>
      <c r="E323" s="20">
        <f t="shared" si="23"/>
        <v>-4.2105263157894646E-2</v>
      </c>
    </row>
    <row r="324" spans="1:5" ht="16" x14ac:dyDescent="0.2">
      <c r="A324" s="17">
        <f t="shared" si="20"/>
        <v>52399</v>
      </c>
      <c r="B324" s="18">
        <f t="shared" si="21"/>
        <v>925</v>
      </c>
      <c r="C324" s="19">
        <f t="shared" si="22"/>
        <v>131</v>
      </c>
      <c r="D324" s="19">
        <f t="shared" si="24"/>
        <v>-4.3333333333333286</v>
      </c>
      <c r="E324" s="20">
        <f t="shared" si="23"/>
        <v>-3.4210526315789469E-2</v>
      </c>
    </row>
    <row r="325" spans="1:5" ht="16" x14ac:dyDescent="0.2">
      <c r="A325" s="17">
        <f t="shared" si="20"/>
        <v>52420</v>
      </c>
      <c r="B325" s="18">
        <f t="shared" si="21"/>
        <v>928</v>
      </c>
      <c r="C325" s="19">
        <f t="shared" si="22"/>
        <v>132</v>
      </c>
      <c r="D325" s="19">
        <f t="shared" si="24"/>
        <v>-5.3333333333333286</v>
      </c>
      <c r="E325" s="20">
        <f t="shared" si="23"/>
        <v>-4.2105263157894646E-2</v>
      </c>
    </row>
    <row r="326" spans="1:5" ht="16" x14ac:dyDescent="0.2">
      <c r="A326" s="17">
        <f t="shared" si="20"/>
        <v>52441</v>
      </c>
      <c r="B326" s="18">
        <f t="shared" si="21"/>
        <v>931</v>
      </c>
      <c r="C326" s="19">
        <f t="shared" si="22"/>
        <v>131</v>
      </c>
      <c r="D326" s="19">
        <f t="shared" si="24"/>
        <v>-4.3333333333333286</v>
      </c>
      <c r="E326" s="20">
        <f t="shared" si="23"/>
        <v>-3.4210526315789469E-2</v>
      </c>
    </row>
    <row r="327" spans="1:5" ht="16" x14ac:dyDescent="0.2">
      <c r="A327" s="17">
        <f t="shared" si="20"/>
        <v>52462</v>
      </c>
      <c r="B327" s="18">
        <f t="shared" si="21"/>
        <v>934</v>
      </c>
      <c r="C327" s="19">
        <f t="shared" si="22"/>
        <v>132</v>
      </c>
      <c r="D327" s="19">
        <f t="shared" si="24"/>
        <v>-5.3333333333333286</v>
      </c>
      <c r="E327" s="20">
        <f t="shared" si="23"/>
        <v>-4.2105263157894646E-2</v>
      </c>
    </row>
    <row r="328" spans="1:5" ht="16" x14ac:dyDescent="0.2">
      <c r="A328" s="17">
        <f t="shared" si="20"/>
        <v>52483</v>
      </c>
      <c r="B328" s="18">
        <f t="shared" si="21"/>
        <v>937</v>
      </c>
      <c r="C328" s="19">
        <f t="shared" si="22"/>
        <v>131</v>
      </c>
      <c r="D328" s="19">
        <f t="shared" si="24"/>
        <v>-4.3333333333333286</v>
      </c>
      <c r="E328" s="20">
        <f t="shared" si="23"/>
        <v>-3.4210526315789469E-2</v>
      </c>
    </row>
    <row r="329" spans="1:5" ht="16" x14ac:dyDescent="0.2">
      <c r="A329" s="17">
        <f t="shared" si="20"/>
        <v>52504</v>
      </c>
      <c r="B329" s="18">
        <f t="shared" si="21"/>
        <v>940</v>
      </c>
      <c r="C329" s="19">
        <f t="shared" si="22"/>
        <v>132</v>
      </c>
      <c r="D329" s="19">
        <f t="shared" si="24"/>
        <v>-5.3333333333333286</v>
      </c>
      <c r="E329" s="20">
        <f t="shared" si="23"/>
        <v>-4.2105263157894646E-2</v>
      </c>
    </row>
    <row r="330" spans="1:5" ht="16" x14ac:dyDescent="0.2">
      <c r="A330" s="17">
        <f t="shared" si="20"/>
        <v>52525</v>
      </c>
      <c r="B330" s="18">
        <f t="shared" si="21"/>
        <v>943</v>
      </c>
      <c r="C330" s="19">
        <f t="shared" si="22"/>
        <v>131</v>
      </c>
      <c r="D330" s="19">
        <f t="shared" si="24"/>
        <v>-4.3333333333333286</v>
      </c>
      <c r="E330" s="20">
        <f t="shared" si="23"/>
        <v>-3.4210526315789469E-2</v>
      </c>
    </row>
    <row r="331" spans="1:5" ht="16" x14ac:dyDescent="0.2">
      <c r="A331" s="17">
        <f t="shared" si="20"/>
        <v>52546</v>
      </c>
      <c r="B331" s="18">
        <f t="shared" si="21"/>
        <v>946</v>
      </c>
      <c r="C331" s="19">
        <f t="shared" si="22"/>
        <v>132</v>
      </c>
      <c r="D331" s="19">
        <f t="shared" si="24"/>
        <v>-5.3333333333333286</v>
      </c>
      <c r="E331" s="20">
        <f t="shared" si="23"/>
        <v>-4.2105263157894646E-2</v>
      </c>
    </row>
    <row r="332" spans="1:5" ht="16" x14ac:dyDescent="0.2">
      <c r="A332" s="17">
        <f t="shared" si="20"/>
        <v>52567</v>
      </c>
      <c r="B332" s="18">
        <f t="shared" si="21"/>
        <v>949</v>
      </c>
      <c r="C332" s="19">
        <f t="shared" si="22"/>
        <v>131</v>
      </c>
      <c r="D332" s="19">
        <f t="shared" si="24"/>
        <v>-4.3333333333333286</v>
      </c>
      <c r="E332" s="20">
        <f t="shared" si="23"/>
        <v>-3.4210526315789469E-2</v>
      </c>
    </row>
    <row r="333" spans="1:5" ht="16" x14ac:dyDescent="0.2">
      <c r="A333" s="17">
        <f t="shared" si="20"/>
        <v>52588</v>
      </c>
      <c r="B333" s="18">
        <f t="shared" si="21"/>
        <v>952</v>
      </c>
      <c r="C333" s="19">
        <f t="shared" si="22"/>
        <v>132</v>
      </c>
      <c r="D333" s="19">
        <f t="shared" si="24"/>
        <v>-5.3333333333333286</v>
      </c>
      <c r="E333" s="20">
        <f t="shared" si="23"/>
        <v>-4.2105263157894646E-2</v>
      </c>
    </row>
    <row r="334" spans="1:5" ht="16" x14ac:dyDescent="0.2">
      <c r="A334" s="17">
        <f t="shared" si="20"/>
        <v>52609</v>
      </c>
      <c r="B334" s="18">
        <f t="shared" si="21"/>
        <v>955</v>
      </c>
      <c r="C334" s="19">
        <f t="shared" si="22"/>
        <v>131</v>
      </c>
      <c r="D334" s="19">
        <f t="shared" si="24"/>
        <v>-4.3333333333333286</v>
      </c>
      <c r="E334" s="20">
        <f t="shared" si="23"/>
        <v>-3.4210526315789469E-2</v>
      </c>
    </row>
    <row r="335" spans="1:5" ht="16" x14ac:dyDescent="0.2">
      <c r="A335" s="17">
        <f t="shared" si="20"/>
        <v>52630</v>
      </c>
      <c r="B335" s="18">
        <f t="shared" si="21"/>
        <v>958</v>
      </c>
      <c r="C335" s="19">
        <f t="shared" si="22"/>
        <v>132</v>
      </c>
      <c r="D335" s="19">
        <f t="shared" si="24"/>
        <v>-5.3333333333333286</v>
      </c>
      <c r="E335" s="20">
        <f t="shared" si="23"/>
        <v>-4.2105263157894646E-2</v>
      </c>
    </row>
    <row r="336" spans="1:5" ht="16" x14ac:dyDescent="0.2">
      <c r="A336" s="17">
        <f t="shared" si="20"/>
        <v>52651</v>
      </c>
      <c r="B336" s="18">
        <f t="shared" si="21"/>
        <v>961</v>
      </c>
      <c r="C336" s="19">
        <f t="shared" si="22"/>
        <v>131</v>
      </c>
      <c r="D336" s="19">
        <f t="shared" si="24"/>
        <v>-4.3333333333333286</v>
      </c>
      <c r="E336" s="20">
        <f t="shared" si="23"/>
        <v>-3.4210526315789469E-2</v>
      </c>
    </row>
    <row r="337" spans="1:5" ht="16" x14ac:dyDescent="0.2">
      <c r="A337" s="17">
        <f t="shared" ref="A337:A400" si="25">IF(D337&lt;&gt;"",A336+$D$12,"")</f>
        <v>52672</v>
      </c>
      <c r="B337" s="18">
        <f t="shared" ref="B337:B400" si="26">IF(A337&lt;&gt;"",B336+($D$12/7),"")</f>
        <v>964</v>
      </c>
      <c r="C337" s="19">
        <f t="shared" ref="C337:C400" si="27">IF( OR(($C336=$D$10),($C336="")), "",
  IF(
    (ROUND($C336+($D336*($D$11/100)),0))=C336,
    C336+1,
    ROUND($C336+($D336*($D$11/100)),0)
   )
)</f>
        <v>132</v>
      </c>
      <c r="D337" s="19">
        <f t="shared" si="24"/>
        <v>-5.3333333333333286</v>
      </c>
      <c r="E337" s="20">
        <f t="shared" ref="E337:E400" si="28">IF(C337&lt;&gt;"",1-(C337/$D$10),"")</f>
        <v>-4.2105263157894646E-2</v>
      </c>
    </row>
    <row r="338" spans="1:5" ht="16" x14ac:dyDescent="0.2">
      <c r="A338" s="17">
        <f t="shared" si="25"/>
        <v>52693</v>
      </c>
      <c r="B338" s="18">
        <f t="shared" si="26"/>
        <v>967</v>
      </c>
      <c r="C338" s="19">
        <f t="shared" si="27"/>
        <v>131</v>
      </c>
      <c r="D338" s="19">
        <f t="shared" ref="D338:D401" si="29">IF( (C338)&lt;&gt;"", $D$10-C338,"")</f>
        <v>-4.3333333333333286</v>
      </c>
      <c r="E338" s="20">
        <f t="shared" si="28"/>
        <v>-3.4210526315789469E-2</v>
      </c>
    </row>
    <row r="339" spans="1:5" ht="16" x14ac:dyDescent="0.2">
      <c r="A339" s="17">
        <f t="shared" si="25"/>
        <v>52714</v>
      </c>
      <c r="B339" s="18">
        <f t="shared" si="26"/>
        <v>970</v>
      </c>
      <c r="C339" s="19">
        <f t="shared" si="27"/>
        <v>132</v>
      </c>
      <c r="D339" s="19">
        <f t="shared" si="29"/>
        <v>-5.3333333333333286</v>
      </c>
      <c r="E339" s="20">
        <f t="shared" si="28"/>
        <v>-4.2105263157894646E-2</v>
      </c>
    </row>
    <row r="340" spans="1:5" ht="16" x14ac:dyDescent="0.2">
      <c r="A340" s="17">
        <f t="shared" si="25"/>
        <v>52735</v>
      </c>
      <c r="B340" s="18">
        <f t="shared" si="26"/>
        <v>973</v>
      </c>
      <c r="C340" s="19">
        <f t="shared" si="27"/>
        <v>131</v>
      </c>
      <c r="D340" s="19">
        <f t="shared" si="29"/>
        <v>-4.3333333333333286</v>
      </c>
      <c r="E340" s="20">
        <f t="shared" si="28"/>
        <v>-3.4210526315789469E-2</v>
      </c>
    </row>
    <row r="341" spans="1:5" ht="16" x14ac:dyDescent="0.2">
      <c r="A341" s="17">
        <f t="shared" si="25"/>
        <v>52756</v>
      </c>
      <c r="B341" s="18">
        <f t="shared" si="26"/>
        <v>976</v>
      </c>
      <c r="C341" s="19">
        <f t="shared" si="27"/>
        <v>132</v>
      </c>
      <c r="D341" s="19">
        <f t="shared" si="29"/>
        <v>-5.3333333333333286</v>
      </c>
      <c r="E341" s="20">
        <f t="shared" si="28"/>
        <v>-4.2105263157894646E-2</v>
      </c>
    </row>
    <row r="342" spans="1:5" ht="16" x14ac:dyDescent="0.2">
      <c r="A342" s="17">
        <f t="shared" si="25"/>
        <v>52777</v>
      </c>
      <c r="B342" s="18">
        <f t="shared" si="26"/>
        <v>979</v>
      </c>
      <c r="C342" s="19">
        <f t="shared" si="27"/>
        <v>131</v>
      </c>
      <c r="D342" s="19">
        <f t="shared" si="29"/>
        <v>-4.3333333333333286</v>
      </c>
      <c r="E342" s="20">
        <f t="shared" si="28"/>
        <v>-3.4210526315789469E-2</v>
      </c>
    </row>
    <row r="343" spans="1:5" ht="16" x14ac:dyDescent="0.2">
      <c r="A343" s="17">
        <f t="shared" si="25"/>
        <v>52798</v>
      </c>
      <c r="B343" s="18">
        <f t="shared" si="26"/>
        <v>982</v>
      </c>
      <c r="C343" s="19">
        <f t="shared" si="27"/>
        <v>132</v>
      </c>
      <c r="D343" s="19">
        <f t="shared" si="29"/>
        <v>-5.3333333333333286</v>
      </c>
      <c r="E343" s="20">
        <f t="shared" si="28"/>
        <v>-4.2105263157894646E-2</v>
      </c>
    </row>
    <row r="344" spans="1:5" ht="16" x14ac:dyDescent="0.2">
      <c r="A344" s="17">
        <f t="shared" si="25"/>
        <v>52819</v>
      </c>
      <c r="B344" s="18">
        <f t="shared" si="26"/>
        <v>985</v>
      </c>
      <c r="C344" s="19">
        <f t="shared" si="27"/>
        <v>131</v>
      </c>
      <c r="D344" s="19">
        <f t="shared" si="29"/>
        <v>-4.3333333333333286</v>
      </c>
      <c r="E344" s="20">
        <f t="shared" si="28"/>
        <v>-3.4210526315789469E-2</v>
      </c>
    </row>
    <row r="345" spans="1:5" ht="16" x14ac:dyDescent="0.2">
      <c r="A345" s="17">
        <f t="shared" si="25"/>
        <v>52840</v>
      </c>
      <c r="B345" s="18">
        <f t="shared" si="26"/>
        <v>988</v>
      </c>
      <c r="C345" s="19">
        <f t="shared" si="27"/>
        <v>132</v>
      </c>
      <c r="D345" s="19">
        <f t="shared" si="29"/>
        <v>-5.3333333333333286</v>
      </c>
      <c r="E345" s="20">
        <f t="shared" si="28"/>
        <v>-4.2105263157894646E-2</v>
      </c>
    </row>
    <row r="346" spans="1:5" ht="16" x14ac:dyDescent="0.2">
      <c r="A346" s="17">
        <f t="shared" si="25"/>
        <v>52861</v>
      </c>
      <c r="B346" s="18">
        <f t="shared" si="26"/>
        <v>991</v>
      </c>
      <c r="C346" s="19">
        <f t="shared" si="27"/>
        <v>131</v>
      </c>
      <c r="D346" s="19">
        <f t="shared" si="29"/>
        <v>-4.3333333333333286</v>
      </c>
      <c r="E346" s="20">
        <f t="shared" si="28"/>
        <v>-3.4210526315789469E-2</v>
      </c>
    </row>
    <row r="347" spans="1:5" ht="16" x14ac:dyDescent="0.2">
      <c r="A347" s="17">
        <f t="shared" si="25"/>
        <v>52882</v>
      </c>
      <c r="B347" s="18">
        <f t="shared" si="26"/>
        <v>994</v>
      </c>
      <c r="C347" s="19">
        <f t="shared" si="27"/>
        <v>132</v>
      </c>
      <c r="D347" s="19">
        <f t="shared" si="29"/>
        <v>-5.3333333333333286</v>
      </c>
      <c r="E347" s="20">
        <f t="shared" si="28"/>
        <v>-4.2105263157894646E-2</v>
      </c>
    </row>
    <row r="348" spans="1:5" ht="16" x14ac:dyDescent="0.2">
      <c r="A348" s="17">
        <f t="shared" si="25"/>
        <v>52903</v>
      </c>
      <c r="B348" s="18">
        <f t="shared" si="26"/>
        <v>997</v>
      </c>
      <c r="C348" s="19">
        <f t="shared" si="27"/>
        <v>131</v>
      </c>
      <c r="D348" s="19">
        <f t="shared" si="29"/>
        <v>-4.3333333333333286</v>
      </c>
      <c r="E348" s="20">
        <f t="shared" si="28"/>
        <v>-3.4210526315789469E-2</v>
      </c>
    </row>
    <row r="349" spans="1:5" ht="16" x14ac:dyDescent="0.2">
      <c r="A349" s="17">
        <f t="shared" si="25"/>
        <v>52924</v>
      </c>
      <c r="B349" s="18">
        <f t="shared" si="26"/>
        <v>1000</v>
      </c>
      <c r="C349" s="19">
        <f t="shared" si="27"/>
        <v>132</v>
      </c>
      <c r="D349" s="19">
        <f t="shared" si="29"/>
        <v>-5.3333333333333286</v>
      </c>
      <c r="E349" s="20">
        <f t="shared" si="28"/>
        <v>-4.2105263157894646E-2</v>
      </c>
    </row>
    <row r="350" spans="1:5" ht="16" x14ac:dyDescent="0.2">
      <c r="A350" s="17">
        <f t="shared" si="25"/>
        <v>52945</v>
      </c>
      <c r="B350" s="18">
        <f t="shared" si="26"/>
        <v>1003</v>
      </c>
      <c r="C350" s="19">
        <f t="shared" si="27"/>
        <v>131</v>
      </c>
      <c r="D350" s="19">
        <f t="shared" si="29"/>
        <v>-4.3333333333333286</v>
      </c>
      <c r="E350" s="20">
        <f t="shared" si="28"/>
        <v>-3.4210526315789469E-2</v>
      </c>
    </row>
    <row r="351" spans="1:5" ht="16" x14ac:dyDescent="0.2">
      <c r="A351" s="17">
        <f t="shared" si="25"/>
        <v>52966</v>
      </c>
      <c r="B351" s="18">
        <f t="shared" si="26"/>
        <v>1006</v>
      </c>
      <c r="C351" s="19">
        <f t="shared" si="27"/>
        <v>132</v>
      </c>
      <c r="D351" s="19">
        <f t="shared" si="29"/>
        <v>-5.3333333333333286</v>
      </c>
      <c r="E351" s="20">
        <f t="shared" si="28"/>
        <v>-4.2105263157894646E-2</v>
      </c>
    </row>
    <row r="352" spans="1:5" ht="16" x14ac:dyDescent="0.2">
      <c r="A352" s="17">
        <f t="shared" si="25"/>
        <v>52987</v>
      </c>
      <c r="B352" s="18">
        <f t="shared" si="26"/>
        <v>1009</v>
      </c>
      <c r="C352" s="19">
        <f t="shared" si="27"/>
        <v>131</v>
      </c>
      <c r="D352" s="19">
        <f t="shared" si="29"/>
        <v>-4.3333333333333286</v>
      </c>
      <c r="E352" s="20">
        <f t="shared" si="28"/>
        <v>-3.4210526315789469E-2</v>
      </c>
    </row>
    <row r="353" spans="1:5" ht="16" x14ac:dyDescent="0.2">
      <c r="A353" s="17">
        <f t="shared" si="25"/>
        <v>53008</v>
      </c>
      <c r="B353" s="18">
        <f t="shared" si="26"/>
        <v>1012</v>
      </c>
      <c r="C353" s="19">
        <f t="shared" si="27"/>
        <v>132</v>
      </c>
      <c r="D353" s="19">
        <f t="shared" si="29"/>
        <v>-5.3333333333333286</v>
      </c>
      <c r="E353" s="20">
        <f t="shared" si="28"/>
        <v>-4.2105263157894646E-2</v>
      </c>
    </row>
    <row r="354" spans="1:5" ht="16" x14ac:dyDescent="0.2">
      <c r="A354" s="17">
        <f t="shared" si="25"/>
        <v>53029</v>
      </c>
      <c r="B354" s="18">
        <f t="shared" si="26"/>
        <v>1015</v>
      </c>
      <c r="C354" s="19">
        <f t="shared" si="27"/>
        <v>131</v>
      </c>
      <c r="D354" s="19">
        <f t="shared" si="29"/>
        <v>-4.3333333333333286</v>
      </c>
      <c r="E354" s="20">
        <f t="shared" si="28"/>
        <v>-3.4210526315789469E-2</v>
      </c>
    </row>
    <row r="355" spans="1:5" ht="16" x14ac:dyDescent="0.2">
      <c r="A355" s="17">
        <f t="shared" si="25"/>
        <v>53050</v>
      </c>
      <c r="B355" s="18">
        <f t="shared" si="26"/>
        <v>1018</v>
      </c>
      <c r="C355" s="19">
        <f t="shared" si="27"/>
        <v>132</v>
      </c>
      <c r="D355" s="19">
        <f t="shared" si="29"/>
        <v>-5.3333333333333286</v>
      </c>
      <c r="E355" s="20">
        <f t="shared" si="28"/>
        <v>-4.2105263157894646E-2</v>
      </c>
    </row>
    <row r="356" spans="1:5" ht="16" x14ac:dyDescent="0.2">
      <c r="A356" s="17">
        <f t="shared" si="25"/>
        <v>53071</v>
      </c>
      <c r="B356" s="18">
        <f t="shared" si="26"/>
        <v>1021</v>
      </c>
      <c r="C356" s="19">
        <f t="shared" si="27"/>
        <v>131</v>
      </c>
      <c r="D356" s="19">
        <f t="shared" si="29"/>
        <v>-4.3333333333333286</v>
      </c>
      <c r="E356" s="20">
        <f t="shared" si="28"/>
        <v>-3.4210526315789469E-2</v>
      </c>
    </row>
    <row r="357" spans="1:5" ht="16" x14ac:dyDescent="0.2">
      <c r="A357" s="17">
        <f t="shared" si="25"/>
        <v>53092</v>
      </c>
      <c r="B357" s="18">
        <f t="shared" si="26"/>
        <v>1024</v>
      </c>
      <c r="C357" s="19">
        <f t="shared" si="27"/>
        <v>132</v>
      </c>
      <c r="D357" s="19">
        <f t="shared" si="29"/>
        <v>-5.3333333333333286</v>
      </c>
      <c r="E357" s="20">
        <f t="shared" si="28"/>
        <v>-4.2105263157894646E-2</v>
      </c>
    </row>
    <row r="358" spans="1:5" ht="16" x14ac:dyDescent="0.2">
      <c r="A358" s="17">
        <f t="shared" si="25"/>
        <v>53113</v>
      </c>
      <c r="B358" s="18">
        <f t="shared" si="26"/>
        <v>1027</v>
      </c>
      <c r="C358" s="19">
        <f t="shared" si="27"/>
        <v>131</v>
      </c>
      <c r="D358" s="19">
        <f t="shared" si="29"/>
        <v>-4.3333333333333286</v>
      </c>
      <c r="E358" s="20">
        <f t="shared" si="28"/>
        <v>-3.4210526315789469E-2</v>
      </c>
    </row>
    <row r="359" spans="1:5" ht="16" x14ac:dyDescent="0.2">
      <c r="A359" s="17">
        <f t="shared" si="25"/>
        <v>53134</v>
      </c>
      <c r="B359" s="18">
        <f t="shared" si="26"/>
        <v>1030</v>
      </c>
      <c r="C359" s="19">
        <f t="shared" si="27"/>
        <v>132</v>
      </c>
      <c r="D359" s="19">
        <f t="shared" si="29"/>
        <v>-5.3333333333333286</v>
      </c>
      <c r="E359" s="20">
        <f t="shared" si="28"/>
        <v>-4.2105263157894646E-2</v>
      </c>
    </row>
    <row r="360" spans="1:5" ht="16" x14ac:dyDescent="0.2">
      <c r="A360" s="17">
        <f t="shared" si="25"/>
        <v>53155</v>
      </c>
      <c r="B360" s="18">
        <f t="shared" si="26"/>
        <v>1033</v>
      </c>
      <c r="C360" s="19">
        <f t="shared" si="27"/>
        <v>131</v>
      </c>
      <c r="D360" s="19">
        <f t="shared" si="29"/>
        <v>-4.3333333333333286</v>
      </c>
      <c r="E360" s="20">
        <f t="shared" si="28"/>
        <v>-3.4210526315789469E-2</v>
      </c>
    </row>
    <row r="361" spans="1:5" ht="16" x14ac:dyDescent="0.2">
      <c r="A361" s="17">
        <f t="shared" si="25"/>
        <v>53176</v>
      </c>
      <c r="B361" s="18">
        <f t="shared" si="26"/>
        <v>1036</v>
      </c>
      <c r="C361" s="19">
        <f t="shared" si="27"/>
        <v>132</v>
      </c>
      <c r="D361" s="19">
        <f t="shared" si="29"/>
        <v>-5.3333333333333286</v>
      </c>
      <c r="E361" s="20">
        <f t="shared" si="28"/>
        <v>-4.2105263157894646E-2</v>
      </c>
    </row>
    <row r="362" spans="1:5" ht="16" x14ac:dyDescent="0.2">
      <c r="A362" s="17">
        <f t="shared" si="25"/>
        <v>53197</v>
      </c>
      <c r="B362" s="18">
        <f t="shared" si="26"/>
        <v>1039</v>
      </c>
      <c r="C362" s="19">
        <f t="shared" si="27"/>
        <v>131</v>
      </c>
      <c r="D362" s="19">
        <f t="shared" si="29"/>
        <v>-4.3333333333333286</v>
      </c>
      <c r="E362" s="20">
        <f t="shared" si="28"/>
        <v>-3.4210526315789469E-2</v>
      </c>
    </row>
    <row r="363" spans="1:5" ht="16" x14ac:dyDescent="0.2">
      <c r="A363" s="17">
        <f t="shared" si="25"/>
        <v>53218</v>
      </c>
      <c r="B363" s="18">
        <f t="shared" si="26"/>
        <v>1042</v>
      </c>
      <c r="C363" s="19">
        <f t="shared" si="27"/>
        <v>132</v>
      </c>
      <c r="D363" s="19">
        <f t="shared" si="29"/>
        <v>-5.3333333333333286</v>
      </c>
      <c r="E363" s="20">
        <f t="shared" si="28"/>
        <v>-4.2105263157894646E-2</v>
      </c>
    </row>
    <row r="364" spans="1:5" ht="16" x14ac:dyDescent="0.2">
      <c r="A364" s="17">
        <f t="shared" si="25"/>
        <v>53239</v>
      </c>
      <c r="B364" s="18">
        <f t="shared" si="26"/>
        <v>1045</v>
      </c>
      <c r="C364" s="19">
        <f t="shared" si="27"/>
        <v>131</v>
      </c>
      <c r="D364" s="19">
        <f t="shared" si="29"/>
        <v>-4.3333333333333286</v>
      </c>
      <c r="E364" s="20">
        <f t="shared" si="28"/>
        <v>-3.4210526315789469E-2</v>
      </c>
    </row>
    <row r="365" spans="1:5" ht="16" x14ac:dyDescent="0.2">
      <c r="A365" s="17">
        <f t="shared" si="25"/>
        <v>53260</v>
      </c>
      <c r="B365" s="18">
        <f t="shared" si="26"/>
        <v>1048</v>
      </c>
      <c r="C365" s="19">
        <f t="shared" si="27"/>
        <v>132</v>
      </c>
      <c r="D365" s="19">
        <f t="shared" si="29"/>
        <v>-5.3333333333333286</v>
      </c>
      <c r="E365" s="20">
        <f t="shared" si="28"/>
        <v>-4.2105263157894646E-2</v>
      </c>
    </row>
    <row r="366" spans="1:5" ht="16" x14ac:dyDescent="0.2">
      <c r="A366" s="17">
        <f t="shared" si="25"/>
        <v>53281</v>
      </c>
      <c r="B366" s="18">
        <f t="shared" si="26"/>
        <v>1051</v>
      </c>
      <c r="C366" s="19">
        <f t="shared" si="27"/>
        <v>131</v>
      </c>
      <c r="D366" s="19">
        <f t="shared" si="29"/>
        <v>-4.3333333333333286</v>
      </c>
      <c r="E366" s="20">
        <f t="shared" si="28"/>
        <v>-3.4210526315789469E-2</v>
      </c>
    </row>
    <row r="367" spans="1:5" ht="16" x14ac:dyDescent="0.2">
      <c r="A367" s="17">
        <f t="shared" si="25"/>
        <v>53302</v>
      </c>
      <c r="B367" s="18">
        <f t="shared" si="26"/>
        <v>1054</v>
      </c>
      <c r="C367" s="19">
        <f t="shared" si="27"/>
        <v>132</v>
      </c>
      <c r="D367" s="19">
        <f t="shared" si="29"/>
        <v>-5.3333333333333286</v>
      </c>
      <c r="E367" s="20">
        <f t="shared" si="28"/>
        <v>-4.2105263157894646E-2</v>
      </c>
    </row>
    <row r="368" spans="1:5" ht="16" x14ac:dyDescent="0.2">
      <c r="A368" s="17">
        <f t="shared" si="25"/>
        <v>53323</v>
      </c>
      <c r="B368" s="18">
        <f t="shared" si="26"/>
        <v>1057</v>
      </c>
      <c r="C368" s="19">
        <f t="shared" si="27"/>
        <v>131</v>
      </c>
      <c r="D368" s="19">
        <f t="shared" si="29"/>
        <v>-4.3333333333333286</v>
      </c>
      <c r="E368" s="20">
        <f t="shared" si="28"/>
        <v>-3.4210526315789469E-2</v>
      </c>
    </row>
    <row r="369" spans="1:5" ht="16" x14ac:dyDescent="0.2">
      <c r="A369" s="17">
        <f t="shared" si="25"/>
        <v>53344</v>
      </c>
      <c r="B369" s="18">
        <f t="shared" si="26"/>
        <v>1060</v>
      </c>
      <c r="C369" s="19">
        <f t="shared" si="27"/>
        <v>132</v>
      </c>
      <c r="D369" s="19">
        <f t="shared" si="29"/>
        <v>-5.3333333333333286</v>
      </c>
      <c r="E369" s="20">
        <f t="shared" si="28"/>
        <v>-4.2105263157894646E-2</v>
      </c>
    </row>
    <row r="370" spans="1:5" ht="16" x14ac:dyDescent="0.2">
      <c r="A370" s="17">
        <f t="shared" si="25"/>
        <v>53365</v>
      </c>
      <c r="B370" s="18">
        <f t="shared" si="26"/>
        <v>1063</v>
      </c>
      <c r="C370" s="19">
        <f t="shared" si="27"/>
        <v>131</v>
      </c>
      <c r="D370" s="19">
        <f t="shared" si="29"/>
        <v>-4.3333333333333286</v>
      </c>
      <c r="E370" s="20">
        <f t="shared" si="28"/>
        <v>-3.4210526315789469E-2</v>
      </c>
    </row>
    <row r="371" spans="1:5" ht="16" x14ac:dyDescent="0.2">
      <c r="A371" s="17">
        <f t="shared" si="25"/>
        <v>53386</v>
      </c>
      <c r="B371" s="18">
        <f t="shared" si="26"/>
        <v>1066</v>
      </c>
      <c r="C371" s="19">
        <f t="shared" si="27"/>
        <v>132</v>
      </c>
      <c r="D371" s="19">
        <f t="shared" si="29"/>
        <v>-5.3333333333333286</v>
      </c>
      <c r="E371" s="20">
        <f t="shared" si="28"/>
        <v>-4.2105263157894646E-2</v>
      </c>
    </row>
    <row r="372" spans="1:5" ht="16" x14ac:dyDescent="0.2">
      <c r="A372" s="17">
        <f t="shared" si="25"/>
        <v>53407</v>
      </c>
      <c r="B372" s="18">
        <f t="shared" si="26"/>
        <v>1069</v>
      </c>
      <c r="C372" s="19">
        <f t="shared" si="27"/>
        <v>131</v>
      </c>
      <c r="D372" s="19">
        <f t="shared" si="29"/>
        <v>-4.3333333333333286</v>
      </c>
      <c r="E372" s="20">
        <f t="shared" si="28"/>
        <v>-3.4210526315789469E-2</v>
      </c>
    </row>
    <row r="373" spans="1:5" ht="16" x14ac:dyDescent="0.2">
      <c r="A373" s="17">
        <f t="shared" si="25"/>
        <v>53428</v>
      </c>
      <c r="B373" s="18">
        <f t="shared" si="26"/>
        <v>1072</v>
      </c>
      <c r="C373" s="19">
        <f t="shared" si="27"/>
        <v>132</v>
      </c>
      <c r="D373" s="19">
        <f t="shared" si="29"/>
        <v>-5.3333333333333286</v>
      </c>
      <c r="E373" s="20">
        <f t="shared" si="28"/>
        <v>-4.2105263157894646E-2</v>
      </c>
    </row>
    <row r="374" spans="1:5" ht="16" x14ac:dyDescent="0.2">
      <c r="A374" s="17">
        <f t="shared" si="25"/>
        <v>53449</v>
      </c>
      <c r="B374" s="18">
        <f t="shared" si="26"/>
        <v>1075</v>
      </c>
      <c r="C374" s="19">
        <f t="shared" si="27"/>
        <v>131</v>
      </c>
      <c r="D374" s="19">
        <f t="shared" si="29"/>
        <v>-4.3333333333333286</v>
      </c>
      <c r="E374" s="20">
        <f t="shared" si="28"/>
        <v>-3.4210526315789469E-2</v>
      </c>
    </row>
    <row r="375" spans="1:5" ht="16" x14ac:dyDescent="0.2">
      <c r="A375" s="17">
        <f t="shared" si="25"/>
        <v>53470</v>
      </c>
      <c r="B375" s="18">
        <f t="shared" si="26"/>
        <v>1078</v>
      </c>
      <c r="C375" s="19">
        <f t="shared" si="27"/>
        <v>132</v>
      </c>
      <c r="D375" s="19">
        <f t="shared" si="29"/>
        <v>-5.3333333333333286</v>
      </c>
      <c r="E375" s="20">
        <f t="shared" si="28"/>
        <v>-4.2105263157894646E-2</v>
      </c>
    </row>
    <row r="376" spans="1:5" ht="16" x14ac:dyDescent="0.2">
      <c r="A376" s="17">
        <f t="shared" si="25"/>
        <v>53491</v>
      </c>
      <c r="B376" s="18">
        <f t="shared" si="26"/>
        <v>1081</v>
      </c>
      <c r="C376" s="19">
        <f t="shared" si="27"/>
        <v>131</v>
      </c>
      <c r="D376" s="19">
        <f t="shared" si="29"/>
        <v>-4.3333333333333286</v>
      </c>
      <c r="E376" s="20">
        <f t="shared" si="28"/>
        <v>-3.4210526315789469E-2</v>
      </c>
    </row>
    <row r="377" spans="1:5" ht="16" x14ac:dyDescent="0.2">
      <c r="A377" s="17">
        <f t="shared" si="25"/>
        <v>53512</v>
      </c>
      <c r="B377" s="18">
        <f t="shared" si="26"/>
        <v>1084</v>
      </c>
      <c r="C377" s="19">
        <f t="shared" si="27"/>
        <v>132</v>
      </c>
      <c r="D377" s="19">
        <f t="shared" si="29"/>
        <v>-5.3333333333333286</v>
      </c>
      <c r="E377" s="20">
        <f t="shared" si="28"/>
        <v>-4.2105263157894646E-2</v>
      </c>
    </row>
    <row r="378" spans="1:5" ht="16" x14ac:dyDescent="0.2">
      <c r="A378" s="17">
        <f t="shared" si="25"/>
        <v>53533</v>
      </c>
      <c r="B378" s="18">
        <f t="shared" si="26"/>
        <v>1087</v>
      </c>
      <c r="C378" s="19">
        <f t="shared" si="27"/>
        <v>131</v>
      </c>
      <c r="D378" s="19">
        <f t="shared" si="29"/>
        <v>-4.3333333333333286</v>
      </c>
      <c r="E378" s="20">
        <f t="shared" si="28"/>
        <v>-3.4210526315789469E-2</v>
      </c>
    </row>
    <row r="379" spans="1:5" ht="16" x14ac:dyDescent="0.2">
      <c r="A379" s="17">
        <f t="shared" si="25"/>
        <v>53554</v>
      </c>
      <c r="B379" s="18">
        <f t="shared" si="26"/>
        <v>1090</v>
      </c>
      <c r="C379" s="19">
        <f t="shared" si="27"/>
        <v>132</v>
      </c>
      <c r="D379" s="19">
        <f t="shared" si="29"/>
        <v>-5.3333333333333286</v>
      </c>
      <c r="E379" s="20">
        <f t="shared" si="28"/>
        <v>-4.2105263157894646E-2</v>
      </c>
    </row>
    <row r="380" spans="1:5" ht="16" x14ac:dyDescent="0.2">
      <c r="A380" s="17">
        <f t="shared" si="25"/>
        <v>53575</v>
      </c>
      <c r="B380" s="18">
        <f t="shared" si="26"/>
        <v>1093</v>
      </c>
      <c r="C380" s="19">
        <f t="shared" si="27"/>
        <v>131</v>
      </c>
      <c r="D380" s="19">
        <f t="shared" si="29"/>
        <v>-4.3333333333333286</v>
      </c>
      <c r="E380" s="20">
        <f t="shared" si="28"/>
        <v>-3.4210526315789469E-2</v>
      </c>
    </row>
    <row r="381" spans="1:5" ht="16" x14ac:dyDescent="0.2">
      <c r="A381" s="17">
        <f t="shared" si="25"/>
        <v>53596</v>
      </c>
      <c r="B381" s="18">
        <f t="shared" si="26"/>
        <v>1096</v>
      </c>
      <c r="C381" s="19">
        <f t="shared" si="27"/>
        <v>132</v>
      </c>
      <c r="D381" s="19">
        <f t="shared" si="29"/>
        <v>-5.3333333333333286</v>
      </c>
      <c r="E381" s="20">
        <f t="shared" si="28"/>
        <v>-4.2105263157894646E-2</v>
      </c>
    </row>
    <row r="382" spans="1:5" ht="16" x14ac:dyDescent="0.2">
      <c r="A382" s="17">
        <f t="shared" si="25"/>
        <v>53617</v>
      </c>
      <c r="B382" s="18">
        <f t="shared" si="26"/>
        <v>1099</v>
      </c>
      <c r="C382" s="19">
        <f t="shared" si="27"/>
        <v>131</v>
      </c>
      <c r="D382" s="19">
        <f t="shared" si="29"/>
        <v>-4.3333333333333286</v>
      </c>
      <c r="E382" s="20">
        <f t="shared" si="28"/>
        <v>-3.4210526315789469E-2</v>
      </c>
    </row>
    <row r="383" spans="1:5" ht="16" x14ac:dyDescent="0.2">
      <c r="A383" s="17">
        <f t="shared" si="25"/>
        <v>53638</v>
      </c>
      <c r="B383" s="18">
        <f t="shared" si="26"/>
        <v>1102</v>
      </c>
      <c r="C383" s="19">
        <f t="shared" si="27"/>
        <v>132</v>
      </c>
      <c r="D383" s="19">
        <f t="shared" si="29"/>
        <v>-5.3333333333333286</v>
      </c>
      <c r="E383" s="20">
        <f t="shared" si="28"/>
        <v>-4.2105263157894646E-2</v>
      </c>
    </row>
    <row r="384" spans="1:5" ht="16" x14ac:dyDescent="0.2">
      <c r="A384" s="17">
        <f t="shared" si="25"/>
        <v>53659</v>
      </c>
      <c r="B384" s="18">
        <f t="shared" si="26"/>
        <v>1105</v>
      </c>
      <c r="C384" s="19">
        <f t="shared" si="27"/>
        <v>131</v>
      </c>
      <c r="D384" s="19">
        <f t="shared" si="29"/>
        <v>-4.3333333333333286</v>
      </c>
      <c r="E384" s="20">
        <f t="shared" si="28"/>
        <v>-3.4210526315789469E-2</v>
      </c>
    </row>
    <row r="385" spans="1:5" ht="16" x14ac:dyDescent="0.2">
      <c r="A385" s="17">
        <f t="shared" si="25"/>
        <v>53680</v>
      </c>
      <c r="B385" s="18">
        <f t="shared" si="26"/>
        <v>1108</v>
      </c>
      <c r="C385" s="19">
        <f t="shared" si="27"/>
        <v>132</v>
      </c>
      <c r="D385" s="19">
        <f t="shared" si="29"/>
        <v>-5.3333333333333286</v>
      </c>
      <c r="E385" s="20">
        <f t="shared" si="28"/>
        <v>-4.2105263157894646E-2</v>
      </c>
    </row>
    <row r="386" spans="1:5" ht="16" x14ac:dyDescent="0.2">
      <c r="A386" s="17">
        <f t="shared" si="25"/>
        <v>53701</v>
      </c>
      <c r="B386" s="18">
        <f t="shared" si="26"/>
        <v>1111</v>
      </c>
      <c r="C386" s="19">
        <f t="shared" si="27"/>
        <v>131</v>
      </c>
      <c r="D386" s="19">
        <f t="shared" si="29"/>
        <v>-4.3333333333333286</v>
      </c>
      <c r="E386" s="20">
        <f t="shared" si="28"/>
        <v>-3.4210526315789469E-2</v>
      </c>
    </row>
    <row r="387" spans="1:5" ht="16" x14ac:dyDescent="0.2">
      <c r="A387" s="17">
        <f t="shared" si="25"/>
        <v>53722</v>
      </c>
      <c r="B387" s="18">
        <f t="shared" si="26"/>
        <v>1114</v>
      </c>
      <c r="C387" s="19">
        <f t="shared" si="27"/>
        <v>132</v>
      </c>
      <c r="D387" s="19">
        <f t="shared" si="29"/>
        <v>-5.3333333333333286</v>
      </c>
      <c r="E387" s="20">
        <f t="shared" si="28"/>
        <v>-4.2105263157894646E-2</v>
      </c>
    </row>
    <row r="388" spans="1:5" ht="16" x14ac:dyDescent="0.2">
      <c r="A388" s="17">
        <f t="shared" si="25"/>
        <v>53743</v>
      </c>
      <c r="B388" s="18">
        <f t="shared" si="26"/>
        <v>1117</v>
      </c>
      <c r="C388" s="19">
        <f t="shared" si="27"/>
        <v>131</v>
      </c>
      <c r="D388" s="19">
        <f t="shared" si="29"/>
        <v>-4.3333333333333286</v>
      </c>
      <c r="E388" s="20">
        <f t="shared" si="28"/>
        <v>-3.4210526315789469E-2</v>
      </c>
    </row>
    <row r="389" spans="1:5" ht="16" x14ac:dyDescent="0.2">
      <c r="A389" s="17">
        <f t="shared" si="25"/>
        <v>53764</v>
      </c>
      <c r="B389" s="18">
        <f t="shared" si="26"/>
        <v>1120</v>
      </c>
      <c r="C389" s="19">
        <f t="shared" si="27"/>
        <v>132</v>
      </c>
      <c r="D389" s="19">
        <f t="shared" si="29"/>
        <v>-5.3333333333333286</v>
      </c>
      <c r="E389" s="20">
        <f t="shared" si="28"/>
        <v>-4.2105263157894646E-2</v>
      </c>
    </row>
    <row r="390" spans="1:5" ht="16" x14ac:dyDescent="0.2">
      <c r="A390" s="17">
        <f t="shared" si="25"/>
        <v>53785</v>
      </c>
      <c r="B390" s="18">
        <f t="shared" si="26"/>
        <v>1123</v>
      </c>
      <c r="C390" s="19">
        <f t="shared" si="27"/>
        <v>131</v>
      </c>
      <c r="D390" s="19">
        <f t="shared" si="29"/>
        <v>-4.3333333333333286</v>
      </c>
      <c r="E390" s="20">
        <f t="shared" si="28"/>
        <v>-3.4210526315789469E-2</v>
      </c>
    </row>
    <row r="391" spans="1:5" ht="16" x14ac:dyDescent="0.2">
      <c r="A391" s="17">
        <f t="shared" si="25"/>
        <v>53806</v>
      </c>
      <c r="B391" s="18">
        <f t="shared" si="26"/>
        <v>1126</v>
      </c>
      <c r="C391" s="19">
        <f t="shared" si="27"/>
        <v>132</v>
      </c>
      <c r="D391" s="19">
        <f t="shared" si="29"/>
        <v>-5.3333333333333286</v>
      </c>
      <c r="E391" s="20">
        <f t="shared" si="28"/>
        <v>-4.2105263157894646E-2</v>
      </c>
    </row>
    <row r="392" spans="1:5" ht="16" x14ac:dyDescent="0.2">
      <c r="A392" s="17">
        <f t="shared" si="25"/>
        <v>53827</v>
      </c>
      <c r="B392" s="18">
        <f t="shared" si="26"/>
        <v>1129</v>
      </c>
      <c r="C392" s="19">
        <f t="shared" si="27"/>
        <v>131</v>
      </c>
      <c r="D392" s="19">
        <f t="shared" si="29"/>
        <v>-4.3333333333333286</v>
      </c>
      <c r="E392" s="20">
        <f t="shared" si="28"/>
        <v>-3.4210526315789469E-2</v>
      </c>
    </row>
    <row r="393" spans="1:5" ht="16" x14ac:dyDescent="0.2">
      <c r="A393" s="17">
        <f t="shared" si="25"/>
        <v>53848</v>
      </c>
      <c r="B393" s="18">
        <f t="shared" si="26"/>
        <v>1132</v>
      </c>
      <c r="C393" s="19">
        <f t="shared" si="27"/>
        <v>132</v>
      </c>
      <c r="D393" s="19">
        <f t="shared" si="29"/>
        <v>-5.3333333333333286</v>
      </c>
      <c r="E393" s="20">
        <f t="shared" si="28"/>
        <v>-4.2105263157894646E-2</v>
      </c>
    </row>
    <row r="394" spans="1:5" ht="16" x14ac:dyDescent="0.2">
      <c r="A394" s="17">
        <f t="shared" si="25"/>
        <v>53869</v>
      </c>
      <c r="B394" s="18">
        <f t="shared" si="26"/>
        <v>1135</v>
      </c>
      <c r="C394" s="19">
        <f t="shared" si="27"/>
        <v>131</v>
      </c>
      <c r="D394" s="19">
        <f t="shared" si="29"/>
        <v>-4.3333333333333286</v>
      </c>
      <c r="E394" s="20">
        <f t="shared" si="28"/>
        <v>-3.4210526315789469E-2</v>
      </c>
    </row>
    <row r="395" spans="1:5" ht="16" x14ac:dyDescent="0.2">
      <c r="A395" s="17">
        <f t="shared" si="25"/>
        <v>53890</v>
      </c>
      <c r="B395" s="18">
        <f t="shared" si="26"/>
        <v>1138</v>
      </c>
      <c r="C395" s="19">
        <f t="shared" si="27"/>
        <v>132</v>
      </c>
      <c r="D395" s="19">
        <f t="shared" si="29"/>
        <v>-5.3333333333333286</v>
      </c>
      <c r="E395" s="20">
        <f t="shared" si="28"/>
        <v>-4.2105263157894646E-2</v>
      </c>
    </row>
    <row r="396" spans="1:5" ht="16" x14ac:dyDescent="0.2">
      <c r="A396" s="17">
        <f t="shared" si="25"/>
        <v>53911</v>
      </c>
      <c r="B396" s="18">
        <f t="shared" si="26"/>
        <v>1141</v>
      </c>
      <c r="C396" s="19">
        <f t="shared" si="27"/>
        <v>131</v>
      </c>
      <c r="D396" s="19">
        <f t="shared" si="29"/>
        <v>-4.3333333333333286</v>
      </c>
      <c r="E396" s="20">
        <f t="shared" si="28"/>
        <v>-3.4210526315789469E-2</v>
      </c>
    </row>
    <row r="397" spans="1:5" ht="16" x14ac:dyDescent="0.2">
      <c r="A397" s="17">
        <f t="shared" si="25"/>
        <v>53932</v>
      </c>
      <c r="B397" s="18">
        <f t="shared" si="26"/>
        <v>1144</v>
      </c>
      <c r="C397" s="19">
        <f t="shared" si="27"/>
        <v>132</v>
      </c>
      <c r="D397" s="19">
        <f t="shared" si="29"/>
        <v>-5.3333333333333286</v>
      </c>
      <c r="E397" s="20">
        <f t="shared" si="28"/>
        <v>-4.2105263157894646E-2</v>
      </c>
    </row>
    <row r="398" spans="1:5" ht="16" x14ac:dyDescent="0.2">
      <c r="A398" s="17">
        <f t="shared" si="25"/>
        <v>53953</v>
      </c>
      <c r="B398" s="18">
        <f t="shared" si="26"/>
        <v>1147</v>
      </c>
      <c r="C398" s="19">
        <f t="shared" si="27"/>
        <v>131</v>
      </c>
      <c r="D398" s="19">
        <f t="shared" si="29"/>
        <v>-4.3333333333333286</v>
      </c>
      <c r="E398" s="20">
        <f t="shared" si="28"/>
        <v>-3.4210526315789469E-2</v>
      </c>
    </row>
    <row r="399" spans="1:5" ht="16" x14ac:dyDescent="0.2">
      <c r="A399" s="17">
        <f t="shared" si="25"/>
        <v>53974</v>
      </c>
      <c r="B399" s="18">
        <f t="shared" si="26"/>
        <v>1150</v>
      </c>
      <c r="C399" s="19">
        <f t="shared" si="27"/>
        <v>132</v>
      </c>
      <c r="D399" s="19">
        <f t="shared" si="29"/>
        <v>-5.3333333333333286</v>
      </c>
      <c r="E399" s="20">
        <f t="shared" si="28"/>
        <v>-4.2105263157894646E-2</v>
      </c>
    </row>
    <row r="400" spans="1:5" ht="16" x14ac:dyDescent="0.2">
      <c r="A400" s="17">
        <f t="shared" si="25"/>
        <v>53995</v>
      </c>
      <c r="B400" s="18">
        <f t="shared" si="26"/>
        <v>1153</v>
      </c>
      <c r="C400" s="19">
        <f t="shared" si="27"/>
        <v>131</v>
      </c>
      <c r="D400" s="19">
        <f t="shared" si="29"/>
        <v>-4.3333333333333286</v>
      </c>
      <c r="E400" s="20">
        <f t="shared" si="28"/>
        <v>-3.4210526315789469E-2</v>
      </c>
    </row>
    <row r="401" spans="1:5" ht="16" x14ac:dyDescent="0.2">
      <c r="A401" s="17">
        <f t="shared" ref="A401:A464" si="30">IF(D401&lt;&gt;"",A400+$D$12,"")</f>
        <v>54016</v>
      </c>
      <c r="B401" s="18">
        <f t="shared" ref="B401:B464" si="31">IF(A401&lt;&gt;"",B400+($D$12/7),"")</f>
        <v>1156</v>
      </c>
      <c r="C401" s="19">
        <f t="shared" ref="C401:C464" si="32">IF( OR(($C400=$D$10),($C400="")), "",
  IF(
    (ROUND($C400+($D400*($D$11/100)),0))=C400,
    C400+1,
    ROUND($C400+($D400*($D$11/100)),0)
   )
)</f>
        <v>132</v>
      </c>
      <c r="D401" s="19">
        <f t="shared" si="29"/>
        <v>-5.3333333333333286</v>
      </c>
      <c r="E401" s="20">
        <f t="shared" ref="E401:E464" si="33">IF(C401&lt;&gt;"",1-(C401/$D$10),"")</f>
        <v>-4.2105263157894646E-2</v>
      </c>
    </row>
    <row r="402" spans="1:5" ht="16" x14ac:dyDescent="0.2">
      <c r="A402" s="17">
        <f t="shared" si="30"/>
        <v>54037</v>
      </c>
      <c r="B402" s="18">
        <f t="shared" si="31"/>
        <v>1159</v>
      </c>
      <c r="C402" s="19">
        <f t="shared" si="32"/>
        <v>131</v>
      </c>
      <c r="D402" s="19">
        <f t="shared" ref="D402:D465" si="34">IF( (C402)&lt;&gt;"", $D$10-C402,"")</f>
        <v>-4.3333333333333286</v>
      </c>
      <c r="E402" s="20">
        <f t="shared" si="33"/>
        <v>-3.4210526315789469E-2</v>
      </c>
    </row>
    <row r="403" spans="1:5" ht="16" x14ac:dyDescent="0.2">
      <c r="A403" s="17">
        <f t="shared" si="30"/>
        <v>54058</v>
      </c>
      <c r="B403" s="18">
        <f t="shared" si="31"/>
        <v>1162</v>
      </c>
      <c r="C403" s="19">
        <f t="shared" si="32"/>
        <v>132</v>
      </c>
      <c r="D403" s="19">
        <f t="shared" si="34"/>
        <v>-5.3333333333333286</v>
      </c>
      <c r="E403" s="20">
        <f t="shared" si="33"/>
        <v>-4.2105263157894646E-2</v>
      </c>
    </row>
    <row r="404" spans="1:5" ht="16" x14ac:dyDescent="0.2">
      <c r="A404" s="17">
        <f t="shared" si="30"/>
        <v>54079</v>
      </c>
      <c r="B404" s="18">
        <f t="shared" si="31"/>
        <v>1165</v>
      </c>
      <c r="C404" s="19">
        <f t="shared" si="32"/>
        <v>131</v>
      </c>
      <c r="D404" s="19">
        <f t="shared" si="34"/>
        <v>-4.3333333333333286</v>
      </c>
      <c r="E404" s="20">
        <f t="shared" si="33"/>
        <v>-3.4210526315789469E-2</v>
      </c>
    </row>
    <row r="405" spans="1:5" ht="16" x14ac:dyDescent="0.2">
      <c r="A405" s="17">
        <f t="shared" si="30"/>
        <v>54100</v>
      </c>
      <c r="B405" s="18">
        <f t="shared" si="31"/>
        <v>1168</v>
      </c>
      <c r="C405" s="19">
        <f t="shared" si="32"/>
        <v>132</v>
      </c>
      <c r="D405" s="19">
        <f t="shared" si="34"/>
        <v>-5.3333333333333286</v>
      </c>
      <c r="E405" s="20">
        <f t="shared" si="33"/>
        <v>-4.2105263157894646E-2</v>
      </c>
    </row>
    <row r="406" spans="1:5" ht="16" x14ac:dyDescent="0.2">
      <c r="A406" s="17">
        <f t="shared" si="30"/>
        <v>54121</v>
      </c>
      <c r="B406" s="18">
        <f t="shared" si="31"/>
        <v>1171</v>
      </c>
      <c r="C406" s="19">
        <f t="shared" si="32"/>
        <v>131</v>
      </c>
      <c r="D406" s="19">
        <f t="shared" si="34"/>
        <v>-4.3333333333333286</v>
      </c>
      <c r="E406" s="20">
        <f t="shared" si="33"/>
        <v>-3.4210526315789469E-2</v>
      </c>
    </row>
    <row r="407" spans="1:5" ht="16" x14ac:dyDescent="0.2">
      <c r="A407" s="17">
        <f t="shared" si="30"/>
        <v>54142</v>
      </c>
      <c r="B407" s="18">
        <f t="shared" si="31"/>
        <v>1174</v>
      </c>
      <c r="C407" s="19">
        <f t="shared" si="32"/>
        <v>132</v>
      </c>
      <c r="D407" s="19">
        <f t="shared" si="34"/>
        <v>-5.3333333333333286</v>
      </c>
      <c r="E407" s="20">
        <f t="shared" si="33"/>
        <v>-4.2105263157894646E-2</v>
      </c>
    </row>
    <row r="408" spans="1:5" ht="16" x14ac:dyDescent="0.2">
      <c r="A408" s="17">
        <f t="shared" si="30"/>
        <v>54163</v>
      </c>
      <c r="B408" s="18">
        <f t="shared" si="31"/>
        <v>1177</v>
      </c>
      <c r="C408" s="19">
        <f t="shared" si="32"/>
        <v>131</v>
      </c>
      <c r="D408" s="19">
        <f t="shared" si="34"/>
        <v>-4.3333333333333286</v>
      </c>
      <c r="E408" s="20">
        <f t="shared" si="33"/>
        <v>-3.4210526315789469E-2</v>
      </c>
    </row>
    <row r="409" spans="1:5" ht="16" x14ac:dyDescent="0.2">
      <c r="A409" s="17">
        <f t="shared" si="30"/>
        <v>54184</v>
      </c>
      <c r="B409" s="18">
        <f t="shared" si="31"/>
        <v>1180</v>
      </c>
      <c r="C409" s="19">
        <f t="shared" si="32"/>
        <v>132</v>
      </c>
      <c r="D409" s="19">
        <f t="shared" si="34"/>
        <v>-5.3333333333333286</v>
      </c>
      <c r="E409" s="20">
        <f t="shared" si="33"/>
        <v>-4.2105263157894646E-2</v>
      </c>
    </row>
    <row r="410" spans="1:5" ht="16" x14ac:dyDescent="0.2">
      <c r="A410" s="17">
        <f t="shared" si="30"/>
        <v>54205</v>
      </c>
      <c r="B410" s="18">
        <f t="shared" si="31"/>
        <v>1183</v>
      </c>
      <c r="C410" s="19">
        <f t="shared" si="32"/>
        <v>131</v>
      </c>
      <c r="D410" s="19">
        <f t="shared" si="34"/>
        <v>-4.3333333333333286</v>
      </c>
      <c r="E410" s="20">
        <f t="shared" si="33"/>
        <v>-3.4210526315789469E-2</v>
      </c>
    </row>
    <row r="411" spans="1:5" ht="16" x14ac:dyDescent="0.2">
      <c r="A411" s="17">
        <f t="shared" si="30"/>
        <v>54226</v>
      </c>
      <c r="B411" s="18">
        <f t="shared" si="31"/>
        <v>1186</v>
      </c>
      <c r="C411" s="19">
        <f t="shared" si="32"/>
        <v>132</v>
      </c>
      <c r="D411" s="19">
        <f t="shared" si="34"/>
        <v>-5.3333333333333286</v>
      </c>
      <c r="E411" s="20">
        <f t="shared" si="33"/>
        <v>-4.2105263157894646E-2</v>
      </c>
    </row>
    <row r="412" spans="1:5" ht="16" x14ac:dyDescent="0.2">
      <c r="A412" s="17">
        <f t="shared" si="30"/>
        <v>54247</v>
      </c>
      <c r="B412" s="18">
        <f t="shared" si="31"/>
        <v>1189</v>
      </c>
      <c r="C412" s="19">
        <f t="shared" si="32"/>
        <v>131</v>
      </c>
      <c r="D412" s="19">
        <f t="shared" si="34"/>
        <v>-4.3333333333333286</v>
      </c>
      <c r="E412" s="20">
        <f t="shared" si="33"/>
        <v>-3.4210526315789469E-2</v>
      </c>
    </row>
    <row r="413" spans="1:5" ht="16" x14ac:dyDescent="0.2">
      <c r="A413" s="17">
        <f t="shared" si="30"/>
        <v>54268</v>
      </c>
      <c r="B413" s="18">
        <f t="shared" si="31"/>
        <v>1192</v>
      </c>
      <c r="C413" s="19">
        <f t="shared" si="32"/>
        <v>132</v>
      </c>
      <c r="D413" s="19">
        <f t="shared" si="34"/>
        <v>-5.3333333333333286</v>
      </c>
      <c r="E413" s="20">
        <f t="shared" si="33"/>
        <v>-4.2105263157894646E-2</v>
      </c>
    </row>
    <row r="414" spans="1:5" ht="16" x14ac:dyDescent="0.2">
      <c r="A414" s="17">
        <f t="shared" si="30"/>
        <v>54289</v>
      </c>
      <c r="B414" s="18">
        <f t="shared" si="31"/>
        <v>1195</v>
      </c>
      <c r="C414" s="19">
        <f t="shared" si="32"/>
        <v>131</v>
      </c>
      <c r="D414" s="19">
        <f t="shared" si="34"/>
        <v>-4.3333333333333286</v>
      </c>
      <c r="E414" s="20">
        <f t="shared" si="33"/>
        <v>-3.4210526315789469E-2</v>
      </c>
    </row>
    <row r="415" spans="1:5" ht="16" x14ac:dyDescent="0.2">
      <c r="A415" s="17">
        <f t="shared" si="30"/>
        <v>54310</v>
      </c>
      <c r="B415" s="18">
        <f t="shared" si="31"/>
        <v>1198</v>
      </c>
      <c r="C415" s="19">
        <f t="shared" si="32"/>
        <v>132</v>
      </c>
      <c r="D415" s="19">
        <f t="shared" si="34"/>
        <v>-5.3333333333333286</v>
      </c>
      <c r="E415" s="20">
        <f t="shared" si="33"/>
        <v>-4.2105263157894646E-2</v>
      </c>
    </row>
    <row r="416" spans="1:5" ht="16" x14ac:dyDescent="0.2">
      <c r="A416" s="17">
        <f t="shared" si="30"/>
        <v>54331</v>
      </c>
      <c r="B416" s="18">
        <f t="shared" si="31"/>
        <v>1201</v>
      </c>
      <c r="C416" s="19">
        <f t="shared" si="32"/>
        <v>131</v>
      </c>
      <c r="D416" s="19">
        <f t="shared" si="34"/>
        <v>-4.3333333333333286</v>
      </c>
      <c r="E416" s="20">
        <f t="shared" si="33"/>
        <v>-3.4210526315789469E-2</v>
      </c>
    </row>
    <row r="417" spans="1:5" ht="16" x14ac:dyDescent="0.2">
      <c r="A417" s="17">
        <f t="shared" si="30"/>
        <v>54352</v>
      </c>
      <c r="B417" s="18">
        <f t="shared" si="31"/>
        <v>1204</v>
      </c>
      <c r="C417" s="19">
        <f t="shared" si="32"/>
        <v>132</v>
      </c>
      <c r="D417" s="19">
        <f t="shared" si="34"/>
        <v>-5.3333333333333286</v>
      </c>
      <c r="E417" s="20">
        <f t="shared" si="33"/>
        <v>-4.2105263157894646E-2</v>
      </c>
    </row>
    <row r="418" spans="1:5" ht="16" x14ac:dyDescent="0.2">
      <c r="A418" s="17">
        <f t="shared" si="30"/>
        <v>54373</v>
      </c>
      <c r="B418" s="18">
        <f t="shared" si="31"/>
        <v>1207</v>
      </c>
      <c r="C418" s="19">
        <f t="shared" si="32"/>
        <v>131</v>
      </c>
      <c r="D418" s="19">
        <f t="shared" si="34"/>
        <v>-4.3333333333333286</v>
      </c>
      <c r="E418" s="20">
        <f t="shared" si="33"/>
        <v>-3.4210526315789469E-2</v>
      </c>
    </row>
    <row r="419" spans="1:5" ht="16" x14ac:dyDescent="0.2">
      <c r="A419" s="17">
        <f t="shared" si="30"/>
        <v>54394</v>
      </c>
      <c r="B419" s="18">
        <f t="shared" si="31"/>
        <v>1210</v>
      </c>
      <c r="C419" s="19">
        <f t="shared" si="32"/>
        <v>132</v>
      </c>
      <c r="D419" s="19">
        <f t="shared" si="34"/>
        <v>-5.3333333333333286</v>
      </c>
      <c r="E419" s="20">
        <f t="shared" si="33"/>
        <v>-4.2105263157894646E-2</v>
      </c>
    </row>
    <row r="420" spans="1:5" ht="16" x14ac:dyDescent="0.2">
      <c r="A420" s="17">
        <f t="shared" si="30"/>
        <v>54415</v>
      </c>
      <c r="B420" s="18">
        <f t="shared" si="31"/>
        <v>1213</v>
      </c>
      <c r="C420" s="19">
        <f t="shared" si="32"/>
        <v>131</v>
      </c>
      <c r="D420" s="19">
        <f t="shared" si="34"/>
        <v>-4.3333333333333286</v>
      </c>
      <c r="E420" s="20">
        <f t="shared" si="33"/>
        <v>-3.4210526315789469E-2</v>
      </c>
    </row>
    <row r="421" spans="1:5" ht="16" x14ac:dyDescent="0.2">
      <c r="A421" s="17">
        <f t="shared" si="30"/>
        <v>54436</v>
      </c>
      <c r="B421" s="18">
        <f t="shared" si="31"/>
        <v>1216</v>
      </c>
      <c r="C421" s="19">
        <f t="shared" si="32"/>
        <v>132</v>
      </c>
      <c r="D421" s="19">
        <f t="shared" si="34"/>
        <v>-5.3333333333333286</v>
      </c>
      <c r="E421" s="20">
        <f t="shared" si="33"/>
        <v>-4.2105263157894646E-2</v>
      </c>
    </row>
    <row r="422" spans="1:5" ht="16" x14ac:dyDescent="0.2">
      <c r="A422" s="17">
        <f t="shared" si="30"/>
        <v>54457</v>
      </c>
      <c r="B422" s="18">
        <f t="shared" si="31"/>
        <v>1219</v>
      </c>
      <c r="C422" s="19">
        <f t="shared" si="32"/>
        <v>131</v>
      </c>
      <c r="D422" s="19">
        <f t="shared" si="34"/>
        <v>-4.3333333333333286</v>
      </c>
      <c r="E422" s="20">
        <f t="shared" si="33"/>
        <v>-3.4210526315789469E-2</v>
      </c>
    </row>
    <row r="423" spans="1:5" ht="16" x14ac:dyDescent="0.2">
      <c r="A423" s="17">
        <f t="shared" si="30"/>
        <v>54478</v>
      </c>
      <c r="B423" s="18">
        <f t="shared" si="31"/>
        <v>1222</v>
      </c>
      <c r="C423" s="19">
        <f t="shared" si="32"/>
        <v>132</v>
      </c>
      <c r="D423" s="19">
        <f t="shared" si="34"/>
        <v>-5.3333333333333286</v>
      </c>
      <c r="E423" s="20">
        <f t="shared" si="33"/>
        <v>-4.2105263157894646E-2</v>
      </c>
    </row>
    <row r="424" spans="1:5" ht="16" x14ac:dyDescent="0.2">
      <c r="A424" s="17">
        <f t="shared" si="30"/>
        <v>54499</v>
      </c>
      <c r="B424" s="18">
        <f t="shared" si="31"/>
        <v>1225</v>
      </c>
      <c r="C424" s="19">
        <f t="shared" si="32"/>
        <v>131</v>
      </c>
      <c r="D424" s="19">
        <f t="shared" si="34"/>
        <v>-4.3333333333333286</v>
      </c>
      <c r="E424" s="20">
        <f t="shared" si="33"/>
        <v>-3.4210526315789469E-2</v>
      </c>
    </row>
    <row r="425" spans="1:5" ht="16" x14ac:dyDescent="0.2">
      <c r="A425" s="17">
        <f t="shared" si="30"/>
        <v>54520</v>
      </c>
      <c r="B425" s="18">
        <f t="shared" si="31"/>
        <v>1228</v>
      </c>
      <c r="C425" s="19">
        <f t="shared" si="32"/>
        <v>132</v>
      </c>
      <c r="D425" s="19">
        <f t="shared" si="34"/>
        <v>-5.3333333333333286</v>
      </c>
      <c r="E425" s="20">
        <f t="shared" si="33"/>
        <v>-4.2105263157894646E-2</v>
      </c>
    </row>
    <row r="426" spans="1:5" ht="16" x14ac:dyDescent="0.2">
      <c r="A426" s="17">
        <f t="shared" si="30"/>
        <v>54541</v>
      </c>
      <c r="B426" s="18">
        <f t="shared" si="31"/>
        <v>1231</v>
      </c>
      <c r="C426" s="19">
        <f t="shared" si="32"/>
        <v>131</v>
      </c>
      <c r="D426" s="19">
        <f t="shared" si="34"/>
        <v>-4.3333333333333286</v>
      </c>
      <c r="E426" s="20">
        <f t="shared" si="33"/>
        <v>-3.4210526315789469E-2</v>
      </c>
    </row>
    <row r="427" spans="1:5" ht="16" x14ac:dyDescent="0.2">
      <c r="A427" s="17">
        <f t="shared" si="30"/>
        <v>54562</v>
      </c>
      <c r="B427" s="18">
        <f t="shared" si="31"/>
        <v>1234</v>
      </c>
      <c r="C427" s="19">
        <f t="shared" si="32"/>
        <v>132</v>
      </c>
      <c r="D427" s="19">
        <f t="shared" si="34"/>
        <v>-5.3333333333333286</v>
      </c>
      <c r="E427" s="20">
        <f t="shared" si="33"/>
        <v>-4.2105263157894646E-2</v>
      </c>
    </row>
    <row r="428" spans="1:5" ht="16" x14ac:dyDescent="0.2">
      <c r="A428" s="17">
        <f t="shared" si="30"/>
        <v>54583</v>
      </c>
      <c r="B428" s="18">
        <f t="shared" si="31"/>
        <v>1237</v>
      </c>
      <c r="C428" s="19">
        <f t="shared" si="32"/>
        <v>131</v>
      </c>
      <c r="D428" s="19">
        <f t="shared" si="34"/>
        <v>-4.3333333333333286</v>
      </c>
      <c r="E428" s="20">
        <f t="shared" si="33"/>
        <v>-3.4210526315789469E-2</v>
      </c>
    </row>
    <row r="429" spans="1:5" ht="16" x14ac:dyDescent="0.2">
      <c r="A429" s="17">
        <f t="shared" si="30"/>
        <v>54604</v>
      </c>
      <c r="B429" s="18">
        <f t="shared" si="31"/>
        <v>1240</v>
      </c>
      <c r="C429" s="19">
        <f t="shared" si="32"/>
        <v>132</v>
      </c>
      <c r="D429" s="19">
        <f t="shared" si="34"/>
        <v>-5.3333333333333286</v>
      </c>
      <c r="E429" s="20">
        <f t="shared" si="33"/>
        <v>-4.2105263157894646E-2</v>
      </c>
    </row>
    <row r="430" spans="1:5" ht="16" x14ac:dyDescent="0.2">
      <c r="A430" s="17">
        <f t="shared" si="30"/>
        <v>54625</v>
      </c>
      <c r="B430" s="18">
        <f t="shared" si="31"/>
        <v>1243</v>
      </c>
      <c r="C430" s="19">
        <f t="shared" si="32"/>
        <v>131</v>
      </c>
      <c r="D430" s="19">
        <f t="shared" si="34"/>
        <v>-4.3333333333333286</v>
      </c>
      <c r="E430" s="20">
        <f t="shared" si="33"/>
        <v>-3.4210526315789469E-2</v>
      </c>
    </row>
    <row r="431" spans="1:5" ht="16" x14ac:dyDescent="0.2">
      <c r="A431" s="17">
        <f t="shared" si="30"/>
        <v>54646</v>
      </c>
      <c r="B431" s="18">
        <f t="shared" si="31"/>
        <v>1246</v>
      </c>
      <c r="C431" s="19">
        <f t="shared" si="32"/>
        <v>132</v>
      </c>
      <c r="D431" s="19">
        <f t="shared" si="34"/>
        <v>-5.3333333333333286</v>
      </c>
      <c r="E431" s="20">
        <f t="shared" si="33"/>
        <v>-4.2105263157894646E-2</v>
      </c>
    </row>
    <row r="432" spans="1:5" ht="16" x14ac:dyDescent="0.2">
      <c r="A432" s="17">
        <f t="shared" si="30"/>
        <v>54667</v>
      </c>
      <c r="B432" s="18">
        <f t="shared" si="31"/>
        <v>1249</v>
      </c>
      <c r="C432" s="19">
        <f t="shared" si="32"/>
        <v>131</v>
      </c>
      <c r="D432" s="19">
        <f t="shared" si="34"/>
        <v>-4.3333333333333286</v>
      </c>
      <c r="E432" s="20">
        <f t="shared" si="33"/>
        <v>-3.4210526315789469E-2</v>
      </c>
    </row>
    <row r="433" spans="1:5" ht="16" x14ac:dyDescent="0.2">
      <c r="A433" s="17">
        <f t="shared" si="30"/>
        <v>54688</v>
      </c>
      <c r="B433" s="18">
        <f t="shared" si="31"/>
        <v>1252</v>
      </c>
      <c r="C433" s="19">
        <f t="shared" si="32"/>
        <v>132</v>
      </c>
      <c r="D433" s="19">
        <f t="shared" si="34"/>
        <v>-5.3333333333333286</v>
      </c>
      <c r="E433" s="20">
        <f t="shared" si="33"/>
        <v>-4.2105263157894646E-2</v>
      </c>
    </row>
    <row r="434" spans="1:5" ht="16" x14ac:dyDescent="0.2">
      <c r="A434" s="17">
        <f t="shared" si="30"/>
        <v>54709</v>
      </c>
      <c r="B434" s="18">
        <f t="shared" si="31"/>
        <v>1255</v>
      </c>
      <c r="C434" s="19">
        <f t="shared" si="32"/>
        <v>131</v>
      </c>
      <c r="D434" s="19">
        <f t="shared" si="34"/>
        <v>-4.3333333333333286</v>
      </c>
      <c r="E434" s="20">
        <f t="shared" si="33"/>
        <v>-3.4210526315789469E-2</v>
      </c>
    </row>
    <row r="435" spans="1:5" ht="16" x14ac:dyDescent="0.2">
      <c r="A435" s="17">
        <f t="shared" si="30"/>
        <v>54730</v>
      </c>
      <c r="B435" s="18">
        <f t="shared" si="31"/>
        <v>1258</v>
      </c>
      <c r="C435" s="19">
        <f t="shared" si="32"/>
        <v>132</v>
      </c>
      <c r="D435" s="19">
        <f t="shared" si="34"/>
        <v>-5.3333333333333286</v>
      </c>
      <c r="E435" s="20">
        <f t="shared" si="33"/>
        <v>-4.2105263157894646E-2</v>
      </c>
    </row>
    <row r="436" spans="1:5" ht="16" x14ac:dyDescent="0.2">
      <c r="A436" s="17">
        <f t="shared" si="30"/>
        <v>54751</v>
      </c>
      <c r="B436" s="18">
        <f t="shared" si="31"/>
        <v>1261</v>
      </c>
      <c r="C436" s="19">
        <f t="shared" si="32"/>
        <v>131</v>
      </c>
      <c r="D436" s="19">
        <f t="shared" si="34"/>
        <v>-4.3333333333333286</v>
      </c>
      <c r="E436" s="20">
        <f t="shared" si="33"/>
        <v>-3.4210526315789469E-2</v>
      </c>
    </row>
    <row r="437" spans="1:5" ht="16" x14ac:dyDescent="0.2">
      <c r="A437" s="17">
        <f t="shared" si="30"/>
        <v>54772</v>
      </c>
      <c r="B437" s="18">
        <f t="shared" si="31"/>
        <v>1264</v>
      </c>
      <c r="C437" s="19">
        <f t="shared" si="32"/>
        <v>132</v>
      </c>
      <c r="D437" s="19">
        <f t="shared" si="34"/>
        <v>-5.3333333333333286</v>
      </c>
      <c r="E437" s="20">
        <f t="shared" si="33"/>
        <v>-4.2105263157894646E-2</v>
      </c>
    </row>
    <row r="438" spans="1:5" ht="16" x14ac:dyDescent="0.2">
      <c r="A438" s="17">
        <f t="shared" si="30"/>
        <v>54793</v>
      </c>
      <c r="B438" s="18">
        <f t="shared" si="31"/>
        <v>1267</v>
      </c>
      <c r="C438" s="19">
        <f t="shared" si="32"/>
        <v>131</v>
      </c>
      <c r="D438" s="19">
        <f t="shared" si="34"/>
        <v>-4.3333333333333286</v>
      </c>
      <c r="E438" s="20">
        <f t="shared" si="33"/>
        <v>-3.4210526315789469E-2</v>
      </c>
    </row>
    <row r="439" spans="1:5" ht="16" x14ac:dyDescent="0.2">
      <c r="A439" s="17">
        <f t="shared" si="30"/>
        <v>54814</v>
      </c>
      <c r="B439" s="18">
        <f t="shared" si="31"/>
        <v>1270</v>
      </c>
      <c r="C439" s="19">
        <f t="shared" si="32"/>
        <v>132</v>
      </c>
      <c r="D439" s="19">
        <f t="shared" si="34"/>
        <v>-5.3333333333333286</v>
      </c>
      <c r="E439" s="20">
        <f t="shared" si="33"/>
        <v>-4.2105263157894646E-2</v>
      </c>
    </row>
    <row r="440" spans="1:5" ht="16" x14ac:dyDescent="0.2">
      <c r="A440" s="17">
        <f t="shared" si="30"/>
        <v>54835</v>
      </c>
      <c r="B440" s="18">
        <f t="shared" si="31"/>
        <v>1273</v>
      </c>
      <c r="C440" s="19">
        <f t="shared" si="32"/>
        <v>131</v>
      </c>
      <c r="D440" s="19">
        <f t="shared" si="34"/>
        <v>-4.3333333333333286</v>
      </c>
      <c r="E440" s="20">
        <f t="shared" si="33"/>
        <v>-3.4210526315789469E-2</v>
      </c>
    </row>
    <row r="441" spans="1:5" ht="16" x14ac:dyDescent="0.2">
      <c r="A441" s="17">
        <f t="shared" si="30"/>
        <v>54856</v>
      </c>
      <c r="B441" s="18">
        <f t="shared" si="31"/>
        <v>1276</v>
      </c>
      <c r="C441" s="19">
        <f t="shared" si="32"/>
        <v>132</v>
      </c>
      <c r="D441" s="19">
        <f t="shared" si="34"/>
        <v>-5.3333333333333286</v>
      </c>
      <c r="E441" s="20">
        <f t="shared" si="33"/>
        <v>-4.2105263157894646E-2</v>
      </c>
    </row>
    <row r="442" spans="1:5" ht="16" x14ac:dyDescent="0.2">
      <c r="A442" s="17">
        <f t="shared" si="30"/>
        <v>54877</v>
      </c>
      <c r="B442" s="18">
        <f t="shared" si="31"/>
        <v>1279</v>
      </c>
      <c r="C442" s="19">
        <f t="shared" si="32"/>
        <v>131</v>
      </c>
      <c r="D442" s="19">
        <f t="shared" si="34"/>
        <v>-4.3333333333333286</v>
      </c>
      <c r="E442" s="20">
        <f t="shared" si="33"/>
        <v>-3.4210526315789469E-2</v>
      </c>
    </row>
    <row r="443" spans="1:5" ht="16" x14ac:dyDescent="0.2">
      <c r="A443" s="17">
        <f t="shared" si="30"/>
        <v>54898</v>
      </c>
      <c r="B443" s="18">
        <f t="shared" si="31"/>
        <v>1282</v>
      </c>
      <c r="C443" s="19">
        <f t="shared" si="32"/>
        <v>132</v>
      </c>
      <c r="D443" s="19">
        <f t="shared" si="34"/>
        <v>-5.3333333333333286</v>
      </c>
      <c r="E443" s="20">
        <f t="shared" si="33"/>
        <v>-4.2105263157894646E-2</v>
      </c>
    </row>
    <row r="444" spans="1:5" ht="16" x14ac:dyDescent="0.2">
      <c r="A444" s="17">
        <f t="shared" si="30"/>
        <v>54919</v>
      </c>
      <c r="B444" s="18">
        <f t="shared" si="31"/>
        <v>1285</v>
      </c>
      <c r="C444" s="19">
        <f t="shared" si="32"/>
        <v>131</v>
      </c>
      <c r="D444" s="19">
        <f t="shared" si="34"/>
        <v>-4.3333333333333286</v>
      </c>
      <c r="E444" s="20">
        <f t="shared" si="33"/>
        <v>-3.4210526315789469E-2</v>
      </c>
    </row>
    <row r="445" spans="1:5" ht="16" x14ac:dyDescent="0.2">
      <c r="A445" s="17">
        <f t="shared" si="30"/>
        <v>54940</v>
      </c>
      <c r="B445" s="18">
        <f t="shared" si="31"/>
        <v>1288</v>
      </c>
      <c r="C445" s="19">
        <f t="shared" si="32"/>
        <v>132</v>
      </c>
      <c r="D445" s="19">
        <f t="shared" si="34"/>
        <v>-5.3333333333333286</v>
      </c>
      <c r="E445" s="20">
        <f t="shared" si="33"/>
        <v>-4.2105263157894646E-2</v>
      </c>
    </row>
    <row r="446" spans="1:5" ht="16" x14ac:dyDescent="0.2">
      <c r="A446" s="17">
        <f t="shared" si="30"/>
        <v>54961</v>
      </c>
      <c r="B446" s="18">
        <f t="shared" si="31"/>
        <v>1291</v>
      </c>
      <c r="C446" s="19">
        <f t="shared" si="32"/>
        <v>131</v>
      </c>
      <c r="D446" s="19">
        <f t="shared" si="34"/>
        <v>-4.3333333333333286</v>
      </c>
      <c r="E446" s="20">
        <f t="shared" si="33"/>
        <v>-3.4210526315789469E-2</v>
      </c>
    </row>
    <row r="447" spans="1:5" ht="16" x14ac:dyDescent="0.2">
      <c r="A447" s="17">
        <f t="shared" si="30"/>
        <v>54982</v>
      </c>
      <c r="B447" s="18">
        <f t="shared" si="31"/>
        <v>1294</v>
      </c>
      <c r="C447" s="19">
        <f t="shared" si="32"/>
        <v>132</v>
      </c>
      <c r="D447" s="19">
        <f t="shared" si="34"/>
        <v>-5.3333333333333286</v>
      </c>
      <c r="E447" s="20">
        <f t="shared" si="33"/>
        <v>-4.2105263157894646E-2</v>
      </c>
    </row>
    <row r="448" spans="1:5" ht="16" x14ac:dyDescent="0.2">
      <c r="A448" s="17">
        <f t="shared" si="30"/>
        <v>55003</v>
      </c>
      <c r="B448" s="18">
        <f t="shared" si="31"/>
        <v>1297</v>
      </c>
      <c r="C448" s="19">
        <f t="shared" si="32"/>
        <v>131</v>
      </c>
      <c r="D448" s="19">
        <f t="shared" si="34"/>
        <v>-4.3333333333333286</v>
      </c>
      <c r="E448" s="20">
        <f t="shared" si="33"/>
        <v>-3.4210526315789469E-2</v>
      </c>
    </row>
    <row r="449" spans="1:5" ht="16" x14ac:dyDescent="0.2">
      <c r="A449" s="17">
        <f t="shared" si="30"/>
        <v>55024</v>
      </c>
      <c r="B449" s="18">
        <f t="shared" si="31"/>
        <v>1300</v>
      </c>
      <c r="C449" s="19">
        <f t="shared" si="32"/>
        <v>132</v>
      </c>
      <c r="D449" s="19">
        <f t="shared" si="34"/>
        <v>-5.3333333333333286</v>
      </c>
      <c r="E449" s="20">
        <f t="shared" si="33"/>
        <v>-4.2105263157894646E-2</v>
      </c>
    </row>
    <row r="450" spans="1:5" ht="16" x14ac:dyDescent="0.2">
      <c r="A450" s="17">
        <f t="shared" si="30"/>
        <v>55045</v>
      </c>
      <c r="B450" s="18">
        <f t="shared" si="31"/>
        <v>1303</v>
      </c>
      <c r="C450" s="19">
        <f t="shared" si="32"/>
        <v>131</v>
      </c>
      <c r="D450" s="19">
        <f t="shared" si="34"/>
        <v>-4.3333333333333286</v>
      </c>
      <c r="E450" s="20">
        <f t="shared" si="33"/>
        <v>-3.4210526315789469E-2</v>
      </c>
    </row>
    <row r="451" spans="1:5" ht="16" x14ac:dyDescent="0.2">
      <c r="A451" s="17">
        <f t="shared" si="30"/>
        <v>55066</v>
      </c>
      <c r="B451" s="18">
        <f t="shared" si="31"/>
        <v>1306</v>
      </c>
      <c r="C451" s="19">
        <f t="shared" si="32"/>
        <v>132</v>
      </c>
      <c r="D451" s="19">
        <f t="shared" si="34"/>
        <v>-5.3333333333333286</v>
      </c>
      <c r="E451" s="20">
        <f t="shared" si="33"/>
        <v>-4.2105263157894646E-2</v>
      </c>
    </row>
    <row r="452" spans="1:5" ht="16" x14ac:dyDescent="0.2">
      <c r="A452" s="17">
        <f t="shared" si="30"/>
        <v>55087</v>
      </c>
      <c r="B452" s="18">
        <f t="shared" si="31"/>
        <v>1309</v>
      </c>
      <c r="C452" s="19">
        <f t="shared" si="32"/>
        <v>131</v>
      </c>
      <c r="D452" s="19">
        <f t="shared" si="34"/>
        <v>-4.3333333333333286</v>
      </c>
      <c r="E452" s="20">
        <f t="shared" si="33"/>
        <v>-3.4210526315789469E-2</v>
      </c>
    </row>
    <row r="453" spans="1:5" ht="16" x14ac:dyDescent="0.2">
      <c r="A453" s="17">
        <f t="shared" si="30"/>
        <v>55108</v>
      </c>
      <c r="B453" s="18">
        <f t="shared" si="31"/>
        <v>1312</v>
      </c>
      <c r="C453" s="19">
        <f t="shared" si="32"/>
        <v>132</v>
      </c>
      <c r="D453" s="19">
        <f t="shared" si="34"/>
        <v>-5.3333333333333286</v>
      </c>
      <c r="E453" s="20">
        <f t="shared" si="33"/>
        <v>-4.2105263157894646E-2</v>
      </c>
    </row>
    <row r="454" spans="1:5" ht="16" x14ac:dyDescent="0.2">
      <c r="A454" s="17">
        <f t="shared" si="30"/>
        <v>55129</v>
      </c>
      <c r="B454" s="18">
        <f t="shared" si="31"/>
        <v>1315</v>
      </c>
      <c r="C454" s="19">
        <f t="shared" si="32"/>
        <v>131</v>
      </c>
      <c r="D454" s="19">
        <f t="shared" si="34"/>
        <v>-4.3333333333333286</v>
      </c>
      <c r="E454" s="20">
        <f t="shared" si="33"/>
        <v>-3.4210526315789469E-2</v>
      </c>
    </row>
    <row r="455" spans="1:5" ht="16" x14ac:dyDescent="0.2">
      <c r="A455" s="17">
        <f t="shared" si="30"/>
        <v>55150</v>
      </c>
      <c r="B455" s="18">
        <f t="shared" si="31"/>
        <v>1318</v>
      </c>
      <c r="C455" s="19">
        <f t="shared" si="32"/>
        <v>132</v>
      </c>
      <c r="D455" s="19">
        <f t="shared" si="34"/>
        <v>-5.3333333333333286</v>
      </c>
      <c r="E455" s="20">
        <f t="shared" si="33"/>
        <v>-4.2105263157894646E-2</v>
      </c>
    </row>
    <row r="456" spans="1:5" ht="16" x14ac:dyDescent="0.2">
      <c r="A456" s="17">
        <f t="shared" si="30"/>
        <v>55171</v>
      </c>
      <c r="B456" s="18">
        <f t="shared" si="31"/>
        <v>1321</v>
      </c>
      <c r="C456" s="19">
        <f t="shared" si="32"/>
        <v>131</v>
      </c>
      <c r="D456" s="19">
        <f t="shared" si="34"/>
        <v>-4.3333333333333286</v>
      </c>
      <c r="E456" s="20">
        <f t="shared" si="33"/>
        <v>-3.4210526315789469E-2</v>
      </c>
    </row>
    <row r="457" spans="1:5" ht="16" x14ac:dyDescent="0.2">
      <c r="A457" s="17">
        <f t="shared" si="30"/>
        <v>55192</v>
      </c>
      <c r="B457" s="18">
        <f t="shared" si="31"/>
        <v>1324</v>
      </c>
      <c r="C457" s="19">
        <f t="shared" si="32"/>
        <v>132</v>
      </c>
      <c r="D457" s="19">
        <f t="shared" si="34"/>
        <v>-5.3333333333333286</v>
      </c>
      <c r="E457" s="20">
        <f t="shared" si="33"/>
        <v>-4.2105263157894646E-2</v>
      </c>
    </row>
    <row r="458" spans="1:5" ht="16" x14ac:dyDescent="0.2">
      <c r="A458" s="17">
        <f t="shared" si="30"/>
        <v>55213</v>
      </c>
      <c r="B458" s="18">
        <f t="shared" si="31"/>
        <v>1327</v>
      </c>
      <c r="C458" s="19">
        <f t="shared" si="32"/>
        <v>131</v>
      </c>
      <c r="D458" s="19">
        <f t="shared" si="34"/>
        <v>-4.3333333333333286</v>
      </c>
      <c r="E458" s="20">
        <f t="shared" si="33"/>
        <v>-3.4210526315789469E-2</v>
      </c>
    </row>
    <row r="459" spans="1:5" ht="16" x14ac:dyDescent="0.2">
      <c r="A459" s="17">
        <f t="shared" si="30"/>
        <v>55234</v>
      </c>
      <c r="B459" s="18">
        <f t="shared" si="31"/>
        <v>1330</v>
      </c>
      <c r="C459" s="19">
        <f t="shared" si="32"/>
        <v>132</v>
      </c>
      <c r="D459" s="19">
        <f t="shared" si="34"/>
        <v>-5.3333333333333286</v>
      </c>
      <c r="E459" s="20">
        <f t="shared" si="33"/>
        <v>-4.2105263157894646E-2</v>
      </c>
    </row>
    <row r="460" spans="1:5" ht="16" x14ac:dyDescent="0.2">
      <c r="A460" s="17">
        <f t="shared" si="30"/>
        <v>55255</v>
      </c>
      <c r="B460" s="18">
        <f t="shared" si="31"/>
        <v>1333</v>
      </c>
      <c r="C460" s="19">
        <f t="shared" si="32"/>
        <v>131</v>
      </c>
      <c r="D460" s="19">
        <f t="shared" si="34"/>
        <v>-4.3333333333333286</v>
      </c>
      <c r="E460" s="20">
        <f t="shared" si="33"/>
        <v>-3.4210526315789469E-2</v>
      </c>
    </row>
    <row r="461" spans="1:5" ht="16" x14ac:dyDescent="0.2">
      <c r="A461" s="17">
        <f t="shared" si="30"/>
        <v>55276</v>
      </c>
      <c r="B461" s="18">
        <f t="shared" si="31"/>
        <v>1336</v>
      </c>
      <c r="C461" s="19">
        <f t="shared" si="32"/>
        <v>132</v>
      </c>
      <c r="D461" s="19">
        <f t="shared" si="34"/>
        <v>-5.3333333333333286</v>
      </c>
      <c r="E461" s="20">
        <f t="shared" si="33"/>
        <v>-4.2105263157894646E-2</v>
      </c>
    </row>
    <row r="462" spans="1:5" ht="16" x14ac:dyDescent="0.2">
      <c r="A462" s="17">
        <f t="shared" si="30"/>
        <v>55297</v>
      </c>
      <c r="B462" s="18">
        <f t="shared" si="31"/>
        <v>1339</v>
      </c>
      <c r="C462" s="19">
        <f t="shared" si="32"/>
        <v>131</v>
      </c>
      <c r="D462" s="19">
        <f t="shared" si="34"/>
        <v>-4.3333333333333286</v>
      </c>
      <c r="E462" s="20">
        <f t="shared" si="33"/>
        <v>-3.4210526315789469E-2</v>
      </c>
    </row>
    <row r="463" spans="1:5" ht="16" x14ac:dyDescent="0.2">
      <c r="A463" s="17">
        <f t="shared" si="30"/>
        <v>55318</v>
      </c>
      <c r="B463" s="18">
        <f t="shared" si="31"/>
        <v>1342</v>
      </c>
      <c r="C463" s="19">
        <f t="shared" si="32"/>
        <v>132</v>
      </c>
      <c r="D463" s="19">
        <f t="shared" si="34"/>
        <v>-5.3333333333333286</v>
      </c>
      <c r="E463" s="20">
        <f t="shared" si="33"/>
        <v>-4.2105263157894646E-2</v>
      </c>
    </row>
    <row r="464" spans="1:5" ht="16" x14ac:dyDescent="0.2">
      <c r="A464" s="17">
        <f t="shared" si="30"/>
        <v>55339</v>
      </c>
      <c r="B464" s="18">
        <f t="shared" si="31"/>
        <v>1345</v>
      </c>
      <c r="C464" s="19">
        <f t="shared" si="32"/>
        <v>131</v>
      </c>
      <c r="D464" s="19">
        <f t="shared" si="34"/>
        <v>-4.3333333333333286</v>
      </c>
      <c r="E464" s="20">
        <f t="shared" si="33"/>
        <v>-3.4210526315789469E-2</v>
      </c>
    </row>
    <row r="465" spans="1:5" ht="16" x14ac:dyDescent="0.2">
      <c r="A465" s="17">
        <f t="shared" ref="A465:A504" si="35">IF(D465&lt;&gt;"",A464+$D$12,"")</f>
        <v>55360</v>
      </c>
      <c r="B465" s="18">
        <f t="shared" ref="B465:B504" si="36">IF(A465&lt;&gt;"",B464+($D$12/7),"")</f>
        <v>1348</v>
      </c>
      <c r="C465" s="19">
        <f t="shared" ref="C465:C504" si="37">IF( OR(($C464=$D$10),($C464="")), "",
  IF(
    (ROUND($C464+($D464*($D$11/100)),0))=C464,
    C464+1,
    ROUND($C464+($D464*($D$11/100)),0)
   )
)</f>
        <v>132</v>
      </c>
      <c r="D465" s="19">
        <f t="shared" si="34"/>
        <v>-5.3333333333333286</v>
      </c>
      <c r="E465" s="20">
        <f t="shared" ref="E465:E502" si="38">IF(C465&lt;&gt;"",1-(C465/$D$10),"")</f>
        <v>-4.2105263157894646E-2</v>
      </c>
    </row>
    <row r="466" spans="1:5" ht="16" x14ac:dyDescent="0.2">
      <c r="A466" s="17">
        <f t="shared" si="35"/>
        <v>55381</v>
      </c>
      <c r="B466" s="18">
        <f t="shared" si="36"/>
        <v>1351</v>
      </c>
      <c r="C466" s="19">
        <f t="shared" si="37"/>
        <v>131</v>
      </c>
      <c r="D466" s="19">
        <f t="shared" ref="D466:D504" si="39">IF( (C466)&lt;&gt;"", $D$10-C466,"")</f>
        <v>-4.3333333333333286</v>
      </c>
      <c r="E466" s="20">
        <f t="shared" si="38"/>
        <v>-3.4210526315789469E-2</v>
      </c>
    </row>
    <row r="467" spans="1:5" ht="16" x14ac:dyDescent="0.2">
      <c r="A467" s="17">
        <f t="shared" si="35"/>
        <v>55402</v>
      </c>
      <c r="B467" s="18">
        <f t="shared" si="36"/>
        <v>1354</v>
      </c>
      <c r="C467" s="19">
        <f t="shared" si="37"/>
        <v>132</v>
      </c>
      <c r="D467" s="19">
        <f t="shared" si="39"/>
        <v>-5.3333333333333286</v>
      </c>
      <c r="E467" s="20">
        <f t="shared" si="38"/>
        <v>-4.2105263157894646E-2</v>
      </c>
    </row>
    <row r="468" spans="1:5" ht="16" x14ac:dyDescent="0.2">
      <c r="A468" s="17">
        <f t="shared" si="35"/>
        <v>55423</v>
      </c>
      <c r="B468" s="18">
        <f t="shared" si="36"/>
        <v>1357</v>
      </c>
      <c r="C468" s="19">
        <f t="shared" si="37"/>
        <v>131</v>
      </c>
      <c r="D468" s="19">
        <f t="shared" si="39"/>
        <v>-4.3333333333333286</v>
      </c>
      <c r="E468" s="20">
        <f t="shared" si="38"/>
        <v>-3.4210526315789469E-2</v>
      </c>
    </row>
    <row r="469" spans="1:5" ht="16" x14ac:dyDescent="0.2">
      <c r="A469" s="17">
        <f t="shared" si="35"/>
        <v>55444</v>
      </c>
      <c r="B469" s="18">
        <f t="shared" si="36"/>
        <v>1360</v>
      </c>
      <c r="C469" s="19">
        <f t="shared" si="37"/>
        <v>132</v>
      </c>
      <c r="D469" s="19">
        <f t="shared" si="39"/>
        <v>-5.3333333333333286</v>
      </c>
      <c r="E469" s="20">
        <f t="shared" si="38"/>
        <v>-4.2105263157894646E-2</v>
      </c>
    </row>
    <row r="470" spans="1:5" ht="16" x14ac:dyDescent="0.2">
      <c r="A470" s="17">
        <f t="shared" si="35"/>
        <v>55465</v>
      </c>
      <c r="B470" s="18">
        <f t="shared" si="36"/>
        <v>1363</v>
      </c>
      <c r="C470" s="19">
        <f t="shared" si="37"/>
        <v>131</v>
      </c>
      <c r="D470" s="19">
        <f t="shared" si="39"/>
        <v>-4.3333333333333286</v>
      </c>
      <c r="E470" s="20">
        <f t="shared" si="38"/>
        <v>-3.4210526315789469E-2</v>
      </c>
    </row>
    <row r="471" spans="1:5" ht="16" x14ac:dyDescent="0.2">
      <c r="A471" s="17">
        <f t="shared" si="35"/>
        <v>55486</v>
      </c>
      <c r="B471" s="18">
        <f t="shared" si="36"/>
        <v>1366</v>
      </c>
      <c r="C471" s="19">
        <f t="shared" si="37"/>
        <v>132</v>
      </c>
      <c r="D471" s="19">
        <f t="shared" si="39"/>
        <v>-5.3333333333333286</v>
      </c>
      <c r="E471" s="20">
        <f t="shared" si="38"/>
        <v>-4.2105263157894646E-2</v>
      </c>
    </row>
    <row r="472" spans="1:5" ht="16" x14ac:dyDescent="0.2">
      <c r="A472" s="17">
        <f t="shared" si="35"/>
        <v>55507</v>
      </c>
      <c r="B472" s="18">
        <f t="shared" si="36"/>
        <v>1369</v>
      </c>
      <c r="C472" s="19">
        <f t="shared" si="37"/>
        <v>131</v>
      </c>
      <c r="D472" s="19">
        <f t="shared" si="39"/>
        <v>-4.3333333333333286</v>
      </c>
      <c r="E472" s="20">
        <f t="shared" si="38"/>
        <v>-3.4210526315789469E-2</v>
      </c>
    </row>
    <row r="473" spans="1:5" ht="16" x14ac:dyDescent="0.2">
      <c r="A473" s="17">
        <f t="shared" si="35"/>
        <v>55528</v>
      </c>
      <c r="B473" s="18">
        <f t="shared" si="36"/>
        <v>1372</v>
      </c>
      <c r="C473" s="19">
        <f t="shared" si="37"/>
        <v>132</v>
      </c>
      <c r="D473" s="19">
        <f t="shared" si="39"/>
        <v>-5.3333333333333286</v>
      </c>
      <c r="E473" s="20">
        <f t="shared" si="38"/>
        <v>-4.2105263157894646E-2</v>
      </c>
    </row>
    <row r="474" spans="1:5" ht="16" x14ac:dyDescent="0.2">
      <c r="A474" s="17">
        <f t="shared" si="35"/>
        <v>55549</v>
      </c>
      <c r="B474" s="18">
        <f t="shared" si="36"/>
        <v>1375</v>
      </c>
      <c r="C474" s="19">
        <f t="shared" si="37"/>
        <v>131</v>
      </c>
      <c r="D474" s="19">
        <f t="shared" si="39"/>
        <v>-4.3333333333333286</v>
      </c>
      <c r="E474" s="20">
        <f t="shared" si="38"/>
        <v>-3.4210526315789469E-2</v>
      </c>
    </row>
    <row r="475" spans="1:5" ht="16" x14ac:dyDescent="0.2">
      <c r="A475" s="17">
        <f t="shared" si="35"/>
        <v>55570</v>
      </c>
      <c r="B475" s="18">
        <f t="shared" si="36"/>
        <v>1378</v>
      </c>
      <c r="C475" s="19">
        <f t="shared" si="37"/>
        <v>132</v>
      </c>
      <c r="D475" s="19">
        <f t="shared" si="39"/>
        <v>-5.3333333333333286</v>
      </c>
      <c r="E475" s="20">
        <f t="shared" si="38"/>
        <v>-4.2105263157894646E-2</v>
      </c>
    </row>
    <row r="476" spans="1:5" ht="16" x14ac:dyDescent="0.2">
      <c r="A476" s="17">
        <f t="shared" si="35"/>
        <v>55591</v>
      </c>
      <c r="B476" s="18">
        <f t="shared" si="36"/>
        <v>1381</v>
      </c>
      <c r="C476" s="19">
        <f t="shared" si="37"/>
        <v>131</v>
      </c>
      <c r="D476" s="19">
        <f t="shared" si="39"/>
        <v>-4.3333333333333286</v>
      </c>
      <c r="E476" s="20">
        <f t="shared" si="38"/>
        <v>-3.4210526315789469E-2</v>
      </c>
    </row>
    <row r="477" spans="1:5" ht="16" x14ac:dyDescent="0.2">
      <c r="A477" s="17">
        <f t="shared" si="35"/>
        <v>55612</v>
      </c>
      <c r="B477" s="18">
        <f t="shared" si="36"/>
        <v>1384</v>
      </c>
      <c r="C477" s="19">
        <f t="shared" si="37"/>
        <v>132</v>
      </c>
      <c r="D477" s="19">
        <f t="shared" si="39"/>
        <v>-5.3333333333333286</v>
      </c>
      <c r="E477" s="20">
        <f t="shared" si="38"/>
        <v>-4.2105263157894646E-2</v>
      </c>
    </row>
    <row r="478" spans="1:5" ht="16" x14ac:dyDescent="0.2">
      <c r="A478" s="17">
        <f t="shared" si="35"/>
        <v>55633</v>
      </c>
      <c r="B478" s="18">
        <f t="shared" si="36"/>
        <v>1387</v>
      </c>
      <c r="C478" s="19">
        <f t="shared" si="37"/>
        <v>131</v>
      </c>
      <c r="D478" s="19">
        <f t="shared" si="39"/>
        <v>-4.3333333333333286</v>
      </c>
      <c r="E478" s="20">
        <f t="shared" si="38"/>
        <v>-3.4210526315789469E-2</v>
      </c>
    </row>
    <row r="479" spans="1:5" ht="16" x14ac:dyDescent="0.2">
      <c r="A479" s="17">
        <f t="shared" si="35"/>
        <v>55654</v>
      </c>
      <c r="B479" s="18">
        <f t="shared" si="36"/>
        <v>1390</v>
      </c>
      <c r="C479" s="19">
        <f t="shared" si="37"/>
        <v>132</v>
      </c>
      <c r="D479" s="19">
        <f t="shared" si="39"/>
        <v>-5.3333333333333286</v>
      </c>
      <c r="E479" s="20">
        <f t="shared" si="38"/>
        <v>-4.2105263157894646E-2</v>
      </c>
    </row>
    <row r="480" spans="1:5" ht="16" x14ac:dyDescent="0.2">
      <c r="A480" s="17">
        <f t="shared" si="35"/>
        <v>55675</v>
      </c>
      <c r="B480" s="18">
        <f t="shared" si="36"/>
        <v>1393</v>
      </c>
      <c r="C480" s="19">
        <f t="shared" si="37"/>
        <v>131</v>
      </c>
      <c r="D480" s="19">
        <f t="shared" si="39"/>
        <v>-4.3333333333333286</v>
      </c>
      <c r="E480" s="20">
        <f t="shared" si="38"/>
        <v>-3.4210526315789469E-2</v>
      </c>
    </row>
    <row r="481" spans="1:5" ht="16" x14ac:dyDescent="0.2">
      <c r="A481" s="17">
        <f t="shared" si="35"/>
        <v>55696</v>
      </c>
      <c r="B481" s="18">
        <f t="shared" si="36"/>
        <v>1396</v>
      </c>
      <c r="C481" s="19">
        <f t="shared" si="37"/>
        <v>132</v>
      </c>
      <c r="D481" s="19">
        <f t="shared" si="39"/>
        <v>-5.3333333333333286</v>
      </c>
      <c r="E481" s="20">
        <f t="shared" si="38"/>
        <v>-4.2105263157894646E-2</v>
      </c>
    </row>
    <row r="482" spans="1:5" ht="16" x14ac:dyDescent="0.2">
      <c r="A482" s="17">
        <f t="shared" si="35"/>
        <v>55717</v>
      </c>
      <c r="B482" s="18">
        <f t="shared" si="36"/>
        <v>1399</v>
      </c>
      <c r="C482" s="19">
        <f t="shared" si="37"/>
        <v>131</v>
      </c>
      <c r="D482" s="19">
        <f t="shared" si="39"/>
        <v>-4.3333333333333286</v>
      </c>
      <c r="E482" s="20">
        <f t="shared" si="38"/>
        <v>-3.4210526315789469E-2</v>
      </c>
    </row>
    <row r="483" spans="1:5" ht="16" x14ac:dyDescent="0.2">
      <c r="A483" s="17">
        <f t="shared" si="35"/>
        <v>55738</v>
      </c>
      <c r="B483" s="18">
        <f t="shared" si="36"/>
        <v>1402</v>
      </c>
      <c r="C483" s="19">
        <f t="shared" si="37"/>
        <v>132</v>
      </c>
      <c r="D483" s="19">
        <f t="shared" si="39"/>
        <v>-5.3333333333333286</v>
      </c>
      <c r="E483" s="20">
        <f t="shared" si="38"/>
        <v>-4.2105263157894646E-2</v>
      </c>
    </row>
    <row r="484" spans="1:5" ht="16" x14ac:dyDescent="0.2">
      <c r="A484" s="17">
        <f t="shared" si="35"/>
        <v>55759</v>
      </c>
      <c r="B484" s="18">
        <f t="shared" si="36"/>
        <v>1405</v>
      </c>
      <c r="C484" s="19">
        <f t="shared" si="37"/>
        <v>131</v>
      </c>
      <c r="D484" s="19">
        <f t="shared" si="39"/>
        <v>-4.3333333333333286</v>
      </c>
      <c r="E484" s="20">
        <f t="shared" si="38"/>
        <v>-3.4210526315789469E-2</v>
      </c>
    </row>
    <row r="485" spans="1:5" ht="16" x14ac:dyDescent="0.2">
      <c r="A485" s="17">
        <f t="shared" si="35"/>
        <v>55780</v>
      </c>
      <c r="B485" s="18">
        <f t="shared" si="36"/>
        <v>1408</v>
      </c>
      <c r="C485" s="19">
        <f t="shared" si="37"/>
        <v>132</v>
      </c>
      <c r="D485" s="19">
        <f t="shared" si="39"/>
        <v>-5.3333333333333286</v>
      </c>
      <c r="E485" s="20">
        <f t="shared" si="38"/>
        <v>-4.2105263157894646E-2</v>
      </c>
    </row>
    <row r="486" spans="1:5" ht="16" x14ac:dyDescent="0.2">
      <c r="A486" s="17">
        <f t="shared" si="35"/>
        <v>55801</v>
      </c>
      <c r="B486" s="18">
        <f t="shared" si="36"/>
        <v>1411</v>
      </c>
      <c r="C486" s="19">
        <f t="shared" si="37"/>
        <v>131</v>
      </c>
      <c r="D486" s="19">
        <f t="shared" si="39"/>
        <v>-4.3333333333333286</v>
      </c>
      <c r="E486" s="20">
        <f t="shared" si="38"/>
        <v>-3.4210526315789469E-2</v>
      </c>
    </row>
    <row r="487" spans="1:5" ht="16" x14ac:dyDescent="0.2">
      <c r="A487" s="17">
        <f t="shared" si="35"/>
        <v>55822</v>
      </c>
      <c r="B487" s="18">
        <f t="shared" si="36"/>
        <v>1414</v>
      </c>
      <c r="C487" s="19">
        <f t="shared" si="37"/>
        <v>132</v>
      </c>
      <c r="D487" s="19">
        <f t="shared" si="39"/>
        <v>-5.3333333333333286</v>
      </c>
      <c r="E487" s="20">
        <f t="shared" si="38"/>
        <v>-4.2105263157894646E-2</v>
      </c>
    </row>
    <row r="488" spans="1:5" ht="16" x14ac:dyDescent="0.2">
      <c r="A488" s="17">
        <f t="shared" si="35"/>
        <v>55843</v>
      </c>
      <c r="B488" s="18">
        <f t="shared" si="36"/>
        <v>1417</v>
      </c>
      <c r="C488" s="19">
        <f t="shared" si="37"/>
        <v>131</v>
      </c>
      <c r="D488" s="19">
        <f t="shared" si="39"/>
        <v>-4.3333333333333286</v>
      </c>
      <c r="E488" s="20">
        <f t="shared" si="38"/>
        <v>-3.4210526315789469E-2</v>
      </c>
    </row>
    <row r="489" spans="1:5" ht="16" x14ac:dyDescent="0.2">
      <c r="A489" s="17">
        <f t="shared" si="35"/>
        <v>55864</v>
      </c>
      <c r="B489" s="18">
        <f t="shared" si="36"/>
        <v>1420</v>
      </c>
      <c r="C489" s="19">
        <f t="shared" si="37"/>
        <v>132</v>
      </c>
      <c r="D489" s="19">
        <f t="shared" si="39"/>
        <v>-5.3333333333333286</v>
      </c>
      <c r="E489" s="20">
        <f t="shared" si="38"/>
        <v>-4.2105263157894646E-2</v>
      </c>
    </row>
    <row r="490" spans="1:5" ht="16" x14ac:dyDescent="0.2">
      <c r="A490" s="17">
        <f t="shared" si="35"/>
        <v>55885</v>
      </c>
      <c r="B490" s="18">
        <f t="shared" si="36"/>
        <v>1423</v>
      </c>
      <c r="C490" s="19">
        <f t="shared" si="37"/>
        <v>131</v>
      </c>
      <c r="D490" s="19">
        <f t="shared" si="39"/>
        <v>-4.3333333333333286</v>
      </c>
      <c r="E490" s="20">
        <f t="shared" si="38"/>
        <v>-3.4210526315789469E-2</v>
      </c>
    </row>
    <row r="491" spans="1:5" ht="16" x14ac:dyDescent="0.2">
      <c r="A491" s="17">
        <f t="shared" si="35"/>
        <v>55906</v>
      </c>
      <c r="B491" s="18">
        <f t="shared" si="36"/>
        <v>1426</v>
      </c>
      <c r="C491" s="19">
        <f t="shared" si="37"/>
        <v>132</v>
      </c>
      <c r="D491" s="19">
        <f t="shared" si="39"/>
        <v>-5.3333333333333286</v>
      </c>
      <c r="E491" s="20">
        <f t="shared" si="38"/>
        <v>-4.2105263157894646E-2</v>
      </c>
    </row>
    <row r="492" spans="1:5" ht="16" x14ac:dyDescent="0.2">
      <c r="A492" s="17">
        <f t="shared" si="35"/>
        <v>55927</v>
      </c>
      <c r="B492" s="18">
        <f t="shared" si="36"/>
        <v>1429</v>
      </c>
      <c r="C492" s="19">
        <f t="shared" si="37"/>
        <v>131</v>
      </c>
      <c r="D492" s="19">
        <f t="shared" si="39"/>
        <v>-4.3333333333333286</v>
      </c>
      <c r="E492" s="20">
        <f t="shared" si="38"/>
        <v>-3.4210526315789469E-2</v>
      </c>
    </row>
    <row r="493" spans="1:5" ht="16" x14ac:dyDescent="0.2">
      <c r="A493" s="17">
        <f t="shared" si="35"/>
        <v>55948</v>
      </c>
      <c r="B493" s="18">
        <f t="shared" si="36"/>
        <v>1432</v>
      </c>
      <c r="C493" s="19">
        <f t="shared" si="37"/>
        <v>132</v>
      </c>
      <c r="D493" s="19">
        <f t="shared" si="39"/>
        <v>-5.3333333333333286</v>
      </c>
      <c r="E493" s="20">
        <f t="shared" si="38"/>
        <v>-4.2105263157894646E-2</v>
      </c>
    </row>
    <row r="494" spans="1:5" ht="16" x14ac:dyDescent="0.2">
      <c r="A494" s="17">
        <f t="shared" si="35"/>
        <v>55969</v>
      </c>
      <c r="B494" s="18">
        <f t="shared" si="36"/>
        <v>1435</v>
      </c>
      <c r="C494" s="19">
        <f t="shared" si="37"/>
        <v>131</v>
      </c>
      <c r="D494" s="19">
        <f t="shared" si="39"/>
        <v>-4.3333333333333286</v>
      </c>
      <c r="E494" s="20">
        <f t="shared" si="38"/>
        <v>-3.4210526315789469E-2</v>
      </c>
    </row>
    <row r="495" spans="1:5" ht="16" x14ac:dyDescent="0.2">
      <c r="A495" s="17">
        <f t="shared" si="35"/>
        <v>55990</v>
      </c>
      <c r="B495" s="18">
        <f t="shared" si="36"/>
        <v>1438</v>
      </c>
      <c r="C495" s="19">
        <f t="shared" si="37"/>
        <v>132</v>
      </c>
      <c r="D495" s="19">
        <f t="shared" si="39"/>
        <v>-5.3333333333333286</v>
      </c>
      <c r="E495" s="20">
        <f t="shared" si="38"/>
        <v>-4.2105263157894646E-2</v>
      </c>
    </row>
    <row r="496" spans="1:5" ht="16" x14ac:dyDescent="0.2">
      <c r="A496" s="17">
        <f t="shared" si="35"/>
        <v>56011</v>
      </c>
      <c r="B496" s="18">
        <f t="shared" si="36"/>
        <v>1441</v>
      </c>
      <c r="C496" s="19">
        <f t="shared" si="37"/>
        <v>131</v>
      </c>
      <c r="D496" s="19">
        <f t="shared" si="39"/>
        <v>-4.3333333333333286</v>
      </c>
      <c r="E496" s="20">
        <f t="shared" si="38"/>
        <v>-3.4210526315789469E-2</v>
      </c>
    </row>
    <row r="497" spans="1:5" ht="16" x14ac:dyDescent="0.2">
      <c r="A497" s="17">
        <f t="shared" si="35"/>
        <v>56032</v>
      </c>
      <c r="B497" s="18">
        <f t="shared" si="36"/>
        <v>1444</v>
      </c>
      <c r="C497" s="19">
        <f t="shared" si="37"/>
        <v>132</v>
      </c>
      <c r="D497" s="19">
        <f t="shared" si="39"/>
        <v>-5.3333333333333286</v>
      </c>
      <c r="E497" s="21">
        <f t="shared" si="38"/>
        <v>-4.2105263157894646E-2</v>
      </c>
    </row>
    <row r="498" spans="1:5" ht="16" x14ac:dyDescent="0.2">
      <c r="A498" s="17">
        <f t="shared" si="35"/>
        <v>56053</v>
      </c>
      <c r="B498" s="18">
        <f t="shared" si="36"/>
        <v>1447</v>
      </c>
      <c r="C498" s="19">
        <f t="shared" si="37"/>
        <v>131</v>
      </c>
      <c r="D498" s="19">
        <f t="shared" si="39"/>
        <v>-4.3333333333333286</v>
      </c>
      <c r="E498" s="21">
        <f t="shared" si="38"/>
        <v>-3.4210526315789469E-2</v>
      </c>
    </row>
    <row r="499" spans="1:5" ht="16" x14ac:dyDescent="0.2">
      <c r="A499" s="17">
        <f t="shared" si="35"/>
        <v>56074</v>
      </c>
      <c r="B499" s="19">
        <f t="shared" si="36"/>
        <v>1450</v>
      </c>
      <c r="C499" s="19">
        <f t="shared" si="37"/>
        <v>132</v>
      </c>
      <c r="D499" s="19">
        <f t="shared" si="39"/>
        <v>-5.3333333333333286</v>
      </c>
      <c r="E499" s="21">
        <f t="shared" si="38"/>
        <v>-4.2105263157894646E-2</v>
      </c>
    </row>
    <row r="500" spans="1:5" ht="16" x14ac:dyDescent="0.2">
      <c r="A500" s="17">
        <f t="shared" si="35"/>
        <v>56095</v>
      </c>
      <c r="B500" s="19">
        <f t="shared" si="36"/>
        <v>1453</v>
      </c>
      <c r="C500" s="19">
        <f t="shared" si="37"/>
        <v>131</v>
      </c>
      <c r="D500" s="19">
        <f t="shared" si="39"/>
        <v>-4.3333333333333286</v>
      </c>
      <c r="E500" s="21">
        <f t="shared" si="38"/>
        <v>-3.4210526315789469E-2</v>
      </c>
    </row>
    <row r="501" spans="1:5" ht="16" x14ac:dyDescent="0.2">
      <c r="A501" s="17">
        <f t="shared" si="35"/>
        <v>56116</v>
      </c>
      <c r="B501" s="19">
        <f t="shared" si="36"/>
        <v>1456</v>
      </c>
      <c r="C501" s="19">
        <f t="shared" si="37"/>
        <v>132</v>
      </c>
      <c r="D501" s="19">
        <f t="shared" si="39"/>
        <v>-5.3333333333333286</v>
      </c>
      <c r="E501" s="22">
        <f t="shared" si="38"/>
        <v>-4.2105263157894646E-2</v>
      </c>
    </row>
    <row r="502" spans="1:5" ht="16" x14ac:dyDescent="0.2">
      <c r="A502" s="17">
        <f t="shared" si="35"/>
        <v>56137</v>
      </c>
      <c r="B502" s="19">
        <f t="shared" si="36"/>
        <v>1459</v>
      </c>
      <c r="C502" s="19">
        <f t="shared" si="37"/>
        <v>131</v>
      </c>
      <c r="D502" s="19">
        <f t="shared" si="39"/>
        <v>-4.3333333333333286</v>
      </c>
      <c r="E502" s="22">
        <f t="shared" si="38"/>
        <v>-3.4210526315789469E-2</v>
      </c>
    </row>
    <row r="503" spans="1:5" ht="16" x14ac:dyDescent="0.2">
      <c r="A503" s="19">
        <f t="shared" si="35"/>
        <v>56158</v>
      </c>
      <c r="B503" s="19">
        <f t="shared" si="36"/>
        <v>1462</v>
      </c>
      <c r="C503" s="19">
        <f t="shared" si="37"/>
        <v>132</v>
      </c>
      <c r="D503" s="19">
        <f t="shared" si="39"/>
        <v>-5.3333333333333286</v>
      </c>
      <c r="E503" s="19">
        <f t="shared" ref="E503:E504" si="40">IF(C503&lt;&gt;"",C503/$D$10,"")</f>
        <v>1.0421052631578946</v>
      </c>
    </row>
    <row r="504" spans="1:5" ht="16" x14ac:dyDescent="0.2">
      <c r="A504" s="19">
        <f t="shared" si="35"/>
        <v>56179</v>
      </c>
      <c r="B504" s="19">
        <f t="shared" si="36"/>
        <v>1465</v>
      </c>
      <c r="C504" s="19">
        <f t="shared" si="37"/>
        <v>131</v>
      </c>
      <c r="D504" s="19">
        <f t="shared" si="39"/>
        <v>-4.3333333333333286</v>
      </c>
      <c r="E504" s="19">
        <f t="shared" si="40"/>
        <v>1.0342105263157895</v>
      </c>
    </row>
    <row r="505" spans="1:5" x14ac:dyDescent="0.2">
      <c r="A505" s="2"/>
      <c r="B505" s="2"/>
      <c r="C505" s="2"/>
      <c r="D505" s="2"/>
      <c r="E505" s="2"/>
    </row>
    <row r="506" spans="1:5" x14ac:dyDescent="0.2">
      <c r="A506" s="2"/>
      <c r="B506" s="2"/>
      <c r="C506" s="2"/>
      <c r="D506" s="2"/>
      <c r="E506" s="2"/>
    </row>
  </sheetData>
  <sheetProtection algorithmName="SHA-512" hashValue="bSVMJI0nvafg6h0EITfiyHvR5qt3QZdGKtz6wnO2T86Yn8faYQNkGE6Vn/e9bUfIrvrVHe2ZqXagwVvjwtX61w==" saltValue="J7g9CwEiUwEVGS0l9udYpg==" spinCount="100000" sheet="1" selectLockedCells="1"/>
  <mergeCells count="5">
    <mergeCell ref="C14:D14"/>
    <mergeCell ref="A12:C12"/>
    <mergeCell ref="A10:C10"/>
    <mergeCell ref="A11:C11"/>
    <mergeCell ref="G9:J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Sherry Julo</dc:creator>
  <cp:lastModifiedBy>Katharine Wallis</cp:lastModifiedBy>
  <dcterms:created xsi:type="dcterms:W3CDTF">2018-05-27T19:03:15Z</dcterms:created>
  <dcterms:modified xsi:type="dcterms:W3CDTF">2025-10-07T08:33:14Z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f488380-630a-4f55-a077-a19445e3f360_Enabled">
    <vt:lpwstr>true</vt:lpwstr>
  </property>
  <property fmtid="{D5CDD505-2E9C-101B-9397-08002B2CF9AE}" pid="3" name="MSIP_Label_0f488380-630a-4f55-a077-a19445e3f360_SetDate">
    <vt:lpwstr>2025-10-07T08:32:22Z</vt:lpwstr>
  </property>
  <property fmtid="{D5CDD505-2E9C-101B-9397-08002B2CF9AE}" pid="4" name="MSIP_Label_0f488380-630a-4f55-a077-a19445e3f360_Method">
    <vt:lpwstr>Standard</vt:lpwstr>
  </property>
  <property fmtid="{D5CDD505-2E9C-101B-9397-08002B2CF9AE}" pid="5" name="MSIP_Label_0f488380-630a-4f55-a077-a19445e3f360_Name">
    <vt:lpwstr>OFFICIAL - INTERNAL</vt:lpwstr>
  </property>
  <property fmtid="{D5CDD505-2E9C-101B-9397-08002B2CF9AE}" pid="6" name="MSIP_Label_0f488380-630a-4f55-a077-a19445e3f360_SiteId">
    <vt:lpwstr>b6e377cf-9db3-46cb-91a2-fad9605bb15c</vt:lpwstr>
  </property>
  <property fmtid="{D5CDD505-2E9C-101B-9397-08002B2CF9AE}" pid="7" name="MSIP_Label_0f488380-630a-4f55-a077-a19445e3f360_ActionId">
    <vt:lpwstr>555a2eff-baee-4f8c-8772-68876d0e09a9</vt:lpwstr>
  </property>
  <property fmtid="{D5CDD505-2E9C-101B-9397-08002B2CF9AE}" pid="8" name="MSIP_Label_0f488380-630a-4f55-a077-a19445e3f360_ContentBits">
    <vt:lpwstr>0</vt:lpwstr>
  </property>
  <property fmtid="{D5CDD505-2E9C-101B-9397-08002B2CF9AE}" pid="9" name="MSIP_Label_0f488380-630a-4f55-a077-a19445e3f360_Tag">
    <vt:lpwstr>50, 3, 0, 1</vt:lpwstr>
  </property>
</Properties>
</file>